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ojtek/Downloads/"/>
    </mc:Choice>
  </mc:AlternateContent>
  <xr:revisionPtr revIDLastSave="0" documentId="8_{FCB4798D-3A6F-0A40-AD4E-37D8D045C539}" xr6:coauthVersionLast="45" xr6:coauthVersionMax="45" xr10:uidLastSave="{00000000-0000-0000-0000-000000000000}"/>
  <bookViews>
    <workbookView xWindow="0" yWindow="460" windowWidth="28800" windowHeight="164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1" l="1"/>
  <c r="I43" i="1"/>
  <c r="O43" i="1" s="1"/>
  <c r="E43" i="1"/>
  <c r="M13" i="1"/>
  <c r="I13" i="1"/>
  <c r="E13" i="1"/>
  <c r="M31" i="1"/>
  <c r="I31" i="1"/>
  <c r="E31" i="1"/>
  <c r="M59" i="1"/>
  <c r="I59" i="1"/>
  <c r="E59" i="1"/>
  <c r="M22" i="1"/>
  <c r="I22" i="1"/>
  <c r="E22" i="1"/>
  <c r="M94" i="1"/>
  <c r="I94" i="1"/>
  <c r="E94" i="1"/>
  <c r="O13" i="1" l="1"/>
  <c r="N43" i="1"/>
  <c r="O22" i="1"/>
  <c r="O31" i="1"/>
  <c r="N13" i="1"/>
  <c r="O94" i="1"/>
  <c r="O59" i="1"/>
  <c r="N31" i="1"/>
  <c r="N59" i="1"/>
  <c r="N22" i="1"/>
  <c r="N94" i="1"/>
  <c r="M23" i="1"/>
  <c r="I23" i="1"/>
  <c r="E23" i="1"/>
  <c r="M64" i="1"/>
  <c r="I64" i="1"/>
  <c r="E64" i="1"/>
  <c r="M57" i="1"/>
  <c r="I57" i="1"/>
  <c r="E57" i="1"/>
  <c r="M14" i="1"/>
  <c r="I14" i="1"/>
  <c r="E14" i="1"/>
  <c r="E34" i="1"/>
  <c r="I34" i="1"/>
  <c r="M34" i="1"/>
  <c r="O23" i="1" l="1"/>
  <c r="O64" i="1"/>
  <c r="N23" i="1"/>
  <c r="O57" i="1"/>
  <c r="N64" i="1"/>
  <c r="N34" i="1"/>
  <c r="O14" i="1"/>
  <c r="N57" i="1"/>
  <c r="O34" i="1"/>
  <c r="N14" i="1"/>
  <c r="E18" i="1"/>
  <c r="I18" i="1"/>
  <c r="M18" i="1"/>
  <c r="E74" i="1"/>
  <c r="I74" i="1"/>
  <c r="M74" i="1"/>
  <c r="E16" i="1"/>
  <c r="I16" i="1"/>
  <c r="M16" i="1"/>
  <c r="E27" i="1"/>
  <c r="I27" i="1"/>
  <c r="M27" i="1"/>
  <c r="E48" i="1"/>
  <c r="I48" i="1"/>
  <c r="M48" i="1"/>
  <c r="E88" i="1"/>
  <c r="I88" i="1"/>
  <c r="M88" i="1"/>
  <c r="E20" i="1"/>
  <c r="I20" i="1"/>
  <c r="M20" i="1"/>
  <c r="E52" i="1"/>
  <c r="I52" i="1"/>
  <c r="M52" i="1"/>
  <c r="E91" i="1"/>
  <c r="I91" i="1"/>
  <c r="M91" i="1"/>
  <c r="E75" i="1"/>
  <c r="I75" i="1"/>
  <c r="M75" i="1"/>
  <c r="E65" i="1"/>
  <c r="I65" i="1"/>
  <c r="M65" i="1"/>
  <c r="E77" i="1"/>
  <c r="I77" i="1"/>
  <c r="M77" i="1"/>
  <c r="E86" i="1"/>
  <c r="I86" i="1"/>
  <c r="M86" i="1"/>
  <c r="E47" i="1"/>
  <c r="I47" i="1"/>
  <c r="M47" i="1"/>
  <c r="E90" i="1"/>
  <c r="I90" i="1"/>
  <c r="M90" i="1"/>
  <c r="E80" i="1"/>
  <c r="I80" i="1"/>
  <c r="M80" i="1"/>
  <c r="E82" i="1"/>
  <c r="I82" i="1"/>
  <c r="M82" i="1"/>
  <c r="E72" i="1"/>
  <c r="I72" i="1"/>
  <c r="M72" i="1"/>
  <c r="E37" i="1"/>
  <c r="I37" i="1"/>
  <c r="M37" i="1"/>
  <c r="E79" i="1"/>
  <c r="I79" i="1"/>
  <c r="M79" i="1"/>
  <c r="E78" i="1"/>
  <c r="I78" i="1"/>
  <c r="M78" i="1"/>
  <c r="E61" i="1"/>
  <c r="I61" i="1"/>
  <c r="M61" i="1"/>
  <c r="E50" i="1"/>
  <c r="I50" i="1"/>
  <c r="M50" i="1"/>
  <c r="E42" i="1"/>
  <c r="I42" i="1"/>
  <c r="M42" i="1"/>
  <c r="E60" i="1"/>
  <c r="I60" i="1"/>
  <c r="M60" i="1"/>
  <c r="E63" i="1"/>
  <c r="I63" i="1"/>
  <c r="M63" i="1"/>
  <c r="E17" i="1"/>
  <c r="I17" i="1"/>
  <c r="M17" i="1"/>
  <c r="E12" i="1"/>
  <c r="I12" i="1"/>
  <c r="M12" i="1"/>
  <c r="E44" i="1"/>
  <c r="I44" i="1"/>
  <c r="M44" i="1"/>
  <c r="E28" i="1"/>
  <c r="I28" i="1"/>
  <c r="M28" i="1"/>
  <c r="E87" i="1"/>
  <c r="I87" i="1"/>
  <c r="M87" i="1"/>
  <c r="E7" i="1"/>
  <c r="I7" i="1"/>
  <c r="M7" i="1"/>
  <c r="E92" i="1"/>
  <c r="I92" i="1"/>
  <c r="M92" i="1"/>
  <c r="E73" i="1"/>
  <c r="I73" i="1"/>
  <c r="M73" i="1"/>
  <c r="E26" i="1"/>
  <c r="I26" i="1"/>
  <c r="M26" i="1"/>
  <c r="E24" i="1"/>
  <c r="I24" i="1"/>
  <c r="M24" i="1"/>
  <c r="E71" i="1"/>
  <c r="I71" i="1"/>
  <c r="M71" i="1"/>
  <c r="E93" i="1"/>
  <c r="I93" i="1"/>
  <c r="M93" i="1"/>
  <c r="E29" i="1"/>
  <c r="I29" i="1"/>
  <c r="M29" i="1"/>
  <c r="E85" i="1"/>
  <c r="I85" i="1"/>
  <c r="M85" i="1"/>
  <c r="E83" i="1"/>
  <c r="I83" i="1"/>
  <c r="M83" i="1"/>
  <c r="E15" i="1"/>
  <c r="I15" i="1"/>
  <c r="M15" i="1"/>
  <c r="E39" i="1"/>
  <c r="I39" i="1"/>
  <c r="M39" i="1"/>
  <c r="E58" i="1"/>
  <c r="I58" i="1"/>
  <c r="M58" i="1"/>
  <c r="E97" i="1"/>
  <c r="I97" i="1"/>
  <c r="M97" i="1"/>
  <c r="E62" i="1"/>
  <c r="I62" i="1"/>
  <c r="M62" i="1"/>
  <c r="E95" i="1"/>
  <c r="I95" i="1"/>
  <c r="M95" i="1"/>
  <c r="E41" i="1"/>
  <c r="I41" i="1"/>
  <c r="M41" i="1"/>
  <c r="E11" i="1"/>
  <c r="I11" i="1"/>
  <c r="M11" i="1"/>
  <c r="E10" i="1"/>
  <c r="I10" i="1"/>
  <c r="M10" i="1"/>
  <c r="E67" i="1"/>
  <c r="I67" i="1"/>
  <c r="M67" i="1"/>
  <c r="E76" i="1"/>
  <c r="I76" i="1"/>
  <c r="M76" i="1"/>
  <c r="E69" i="1"/>
  <c r="I69" i="1"/>
  <c r="M69" i="1"/>
  <c r="E89" i="1"/>
  <c r="I89" i="1"/>
  <c r="M89" i="1"/>
  <c r="E96" i="1"/>
  <c r="I96" i="1"/>
  <c r="M96" i="1"/>
  <c r="E25" i="1"/>
  <c r="I25" i="1"/>
  <c r="M25" i="1"/>
  <c r="E30" i="1"/>
  <c r="I30" i="1"/>
  <c r="M30" i="1"/>
  <c r="E32" i="1"/>
  <c r="I32" i="1"/>
  <c r="M32" i="1"/>
  <c r="E33" i="1"/>
  <c r="I33" i="1"/>
  <c r="M33" i="1"/>
  <c r="E9" i="1"/>
  <c r="I9" i="1"/>
  <c r="M9" i="1"/>
  <c r="E56" i="1"/>
  <c r="I56" i="1"/>
  <c r="M56" i="1"/>
  <c r="E46" i="1"/>
  <c r="I46" i="1"/>
  <c r="M46" i="1"/>
  <c r="E21" i="1"/>
  <c r="I21" i="1"/>
  <c r="M21" i="1"/>
  <c r="E68" i="1"/>
  <c r="I68" i="1"/>
  <c r="M68" i="1"/>
  <c r="E35" i="1"/>
  <c r="I35" i="1"/>
  <c r="M35" i="1"/>
  <c r="E51" i="1"/>
  <c r="I51" i="1"/>
  <c r="M51" i="1"/>
  <c r="E70" i="1"/>
  <c r="I70" i="1"/>
  <c r="M70" i="1"/>
  <c r="E54" i="1"/>
  <c r="I54" i="1"/>
  <c r="M54" i="1"/>
  <c r="E49" i="1"/>
  <c r="I49" i="1"/>
  <c r="M49" i="1"/>
  <c r="E38" i="1"/>
  <c r="I38" i="1"/>
  <c r="M38" i="1"/>
  <c r="E81" i="1"/>
  <c r="I81" i="1"/>
  <c r="M81" i="1"/>
  <c r="E45" i="1"/>
  <c r="I45" i="1"/>
  <c r="M45" i="1"/>
  <c r="E55" i="1"/>
  <c r="I55" i="1"/>
  <c r="M55" i="1"/>
  <c r="N29" i="1" l="1"/>
  <c r="O93" i="1"/>
  <c r="N38" i="1"/>
  <c r="O61" i="1"/>
  <c r="N88" i="1"/>
  <c r="N48" i="1"/>
  <c r="N74" i="1"/>
  <c r="N45" i="1"/>
  <c r="N81" i="1"/>
  <c r="O38" i="1"/>
  <c r="N54" i="1"/>
  <c r="N46" i="1"/>
  <c r="N9" i="1"/>
  <c r="N33" i="1"/>
  <c r="N41" i="1"/>
  <c r="N58" i="1"/>
  <c r="N85" i="1"/>
  <c r="N26" i="1"/>
  <c r="O50" i="1"/>
  <c r="N18" i="1"/>
  <c r="O32" i="1"/>
  <c r="N55" i="1"/>
  <c r="O51" i="1"/>
  <c r="O56" i="1"/>
  <c r="O17" i="1"/>
  <c r="N63" i="1"/>
  <c r="N50" i="1"/>
  <c r="N96" i="1"/>
  <c r="N67" i="1"/>
  <c r="N95" i="1"/>
  <c r="N39" i="1"/>
  <c r="N37" i="1"/>
  <c r="O65" i="1"/>
  <c r="N16" i="1"/>
  <c r="O70" i="1"/>
  <c r="N17" i="1"/>
  <c r="O81" i="1"/>
  <c r="O46" i="1"/>
  <c r="O76" i="1"/>
  <c r="O15" i="1"/>
  <c r="N92" i="1"/>
  <c r="N44" i="1"/>
  <c r="O63" i="1"/>
  <c r="N42" i="1"/>
  <c r="N82" i="1"/>
  <c r="N86" i="1"/>
  <c r="N52" i="1"/>
  <c r="N27" i="1"/>
  <c r="O33" i="1"/>
  <c r="N69" i="1"/>
  <c r="N11" i="1"/>
  <c r="N97" i="1"/>
  <c r="O39" i="1"/>
  <c r="O29" i="1"/>
  <c r="N28" i="1"/>
  <c r="N47" i="1"/>
  <c r="N91" i="1"/>
  <c r="N70" i="1"/>
  <c r="N56" i="1"/>
  <c r="O9" i="1"/>
  <c r="N62" i="1"/>
  <c r="N7" i="1"/>
  <c r="N87" i="1"/>
  <c r="N12" i="1"/>
  <c r="N80" i="1"/>
  <c r="N90" i="1"/>
  <c r="N77" i="1"/>
  <c r="N65" i="1"/>
  <c r="N35" i="1"/>
  <c r="N68" i="1"/>
  <c r="N21" i="1"/>
  <c r="N30" i="1"/>
  <c r="N89" i="1"/>
  <c r="N10" i="1"/>
  <c r="O95" i="1"/>
  <c r="N71" i="1"/>
  <c r="N73" i="1"/>
  <c r="O87" i="1"/>
  <c r="N78" i="1"/>
  <c r="N72" i="1"/>
  <c r="O90" i="1"/>
  <c r="N75" i="1"/>
  <c r="N20" i="1"/>
  <c r="O27" i="1"/>
  <c r="N49" i="1"/>
  <c r="N51" i="1"/>
  <c r="N32" i="1"/>
  <c r="O96" i="1"/>
  <c r="N76" i="1"/>
  <c r="O67" i="1"/>
  <c r="O62" i="1"/>
  <c r="N83" i="1"/>
  <c r="N93" i="1"/>
  <c r="O26" i="1"/>
  <c r="O28" i="1"/>
  <c r="N60" i="1"/>
  <c r="N61" i="1"/>
  <c r="O37" i="1"/>
  <c r="O47" i="1"/>
  <c r="O52" i="1"/>
  <c r="O16" i="1"/>
  <c r="O68" i="1"/>
  <c r="O21" i="1"/>
  <c r="N25" i="1"/>
  <c r="O89" i="1"/>
  <c r="O10" i="1"/>
  <c r="N15" i="1"/>
  <c r="N24" i="1"/>
  <c r="O73" i="1"/>
  <c r="N79" i="1"/>
  <c r="O72" i="1"/>
  <c r="O91" i="1"/>
  <c r="O20" i="1"/>
  <c r="O18" i="1"/>
  <c r="O75" i="1"/>
  <c r="O88" i="1"/>
  <c r="O74" i="1"/>
  <c r="O55" i="1"/>
  <c r="O49" i="1"/>
  <c r="O35" i="1"/>
  <c r="O30" i="1"/>
  <c r="O69" i="1"/>
  <c r="O11" i="1"/>
  <c r="O97" i="1"/>
  <c r="O83" i="1"/>
  <c r="O71" i="1"/>
  <c r="O92" i="1"/>
  <c r="O44" i="1"/>
  <c r="O60" i="1"/>
  <c r="O78" i="1"/>
  <c r="O82" i="1"/>
  <c r="O86" i="1"/>
  <c r="O48" i="1"/>
  <c r="O45" i="1"/>
  <c r="O54" i="1"/>
  <c r="O25" i="1"/>
  <c r="O41" i="1"/>
  <c r="O58" i="1"/>
  <c r="O85" i="1"/>
  <c r="O24" i="1"/>
  <c r="O7" i="1"/>
  <c r="O12" i="1"/>
  <c r="O42" i="1"/>
  <c r="O79" i="1"/>
  <c r="O80" i="1"/>
  <c r="O77" i="1"/>
  <c r="I5" i="1" l="1"/>
  <c r="I66" i="1"/>
  <c r="I6" i="1"/>
  <c r="I84" i="1"/>
  <c r="I40" i="1"/>
  <c r="I36" i="1"/>
  <c r="I53" i="1"/>
  <c r="I8" i="1"/>
  <c r="I19" i="1"/>
  <c r="M5" i="1"/>
  <c r="M66" i="1"/>
  <c r="M6" i="1"/>
  <c r="M84" i="1"/>
  <c r="M40" i="1"/>
  <c r="M36" i="1"/>
  <c r="M53" i="1"/>
  <c r="M8" i="1"/>
  <c r="M19" i="1"/>
  <c r="N36" i="1" l="1"/>
  <c r="E36" i="1"/>
  <c r="E66" i="1"/>
  <c r="N84" i="1"/>
  <c r="E84" i="1"/>
  <c r="E6" i="1"/>
  <c r="E40" i="1"/>
  <c r="E53" i="1"/>
  <c r="E5" i="1"/>
  <c r="O5" i="1" l="1"/>
  <c r="N6" i="1"/>
  <c r="O66" i="1"/>
  <c r="O53" i="1"/>
  <c r="N53" i="1"/>
  <c r="N40" i="1"/>
  <c r="O40" i="1"/>
  <c r="O6" i="1"/>
  <c r="O84" i="1"/>
  <c r="N66" i="1"/>
  <c r="O36" i="1"/>
  <c r="N5" i="1"/>
  <c r="N8" i="1" l="1"/>
  <c r="N19" i="1"/>
  <c r="E19" i="1"/>
  <c r="O19" i="1" s="1"/>
  <c r="E8" i="1"/>
  <c r="O8" i="1" s="1"/>
</calcChain>
</file>

<file path=xl/sharedStrings.xml><?xml version="1.0" encoding="utf-8"?>
<sst xmlns="http://schemas.openxmlformats.org/spreadsheetml/2006/main" count="111" uniqueCount="111">
  <si>
    <t>KLASYFIKACJA SZKÓŁ</t>
  </si>
  <si>
    <t>Centrum Kształcenia Zawodowego i Ustawicznego nr 2</t>
  </si>
  <si>
    <t>Gdańska Szkoła Szermierki</t>
  </si>
  <si>
    <t>I Liceum Ogólnokształcące</t>
  </si>
  <si>
    <t>II Liceum Ogólnokształcące</t>
  </si>
  <si>
    <t>IX Liceum Ogólnokształcące</t>
  </si>
  <si>
    <t>Państwowe Szkoły Budownictwa</t>
  </si>
  <si>
    <t>Szkoła Podstawowa nr 19</t>
  </si>
  <si>
    <t>Szkoła Podstawowa nr 23</t>
  </si>
  <si>
    <t>Szkoła Podstawowa nr 39</t>
  </si>
  <si>
    <t>Szkoła Podstawowa nr 43</t>
  </si>
  <si>
    <t>Szkoła Podstawowa nr 44</t>
  </si>
  <si>
    <t>Szkoła Podstawowa nr 49</t>
  </si>
  <si>
    <t>Szkoła Podstawowa nr 61</t>
  </si>
  <si>
    <t>Szkoła Podstawowa nr 88</t>
  </si>
  <si>
    <t>Szkoła Podstawowa nr 89</t>
  </si>
  <si>
    <t>Szkoły Ekonomiczno Handlowe</t>
  </si>
  <si>
    <t>V Liceum Ogólnokształcące</t>
  </si>
  <si>
    <t>VIII Liceum Ogólnokształcące</t>
  </si>
  <si>
    <t>X Liceum Ogólnokształcące</t>
  </si>
  <si>
    <t>XIX Liceum Ogólnokształcące</t>
  </si>
  <si>
    <t>XV Liceum Ogólnokształcące</t>
  </si>
  <si>
    <t>XX Liceum Ogólnokształcące</t>
  </si>
  <si>
    <t>Zespół Szkolno-Przedszkolny nr 1</t>
  </si>
  <si>
    <t>Zespół Szkół Energetycznych</t>
  </si>
  <si>
    <t>Zespół Szkół Gastronomiczno - Hotelarskich</t>
  </si>
  <si>
    <t>Zespół Szkół Łączności</t>
  </si>
  <si>
    <t>Zespół Szkół Morskich</t>
  </si>
  <si>
    <t>Zespół Szkół Ogólnokształcących nr 7</t>
  </si>
  <si>
    <t>Zespół Szkół Samochodowych</t>
  </si>
  <si>
    <t>LP</t>
  </si>
  <si>
    <t>NAZWA SZKOŁY</t>
  </si>
  <si>
    <t>SMS LO Marcina Gortata</t>
  </si>
  <si>
    <r>
      <t>British International School Gdansk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</si>
  <si>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 xml:space="preserve">Chrześcijańska Szkoła Montessori        </t>
  </si>
  <si>
    <t>Fregata Niepubliczna Szkoła Podstawowa</t>
  </si>
  <si>
    <t>Gdańska Autonomiczna Szkoła  Podstawowa</t>
  </si>
  <si>
    <t>Szkoła GEDANENSIS</t>
  </si>
  <si>
    <t>Gdańskie Liceum Autonomiczne</t>
  </si>
  <si>
    <t>International School of Gdansk</t>
  </si>
  <si>
    <t>MORSKA Szkoła Podstawowa</t>
  </si>
  <si>
    <t xml:space="preserve">Szkoła Podstawowa OLIMPIJCZYK </t>
  </si>
  <si>
    <t>POZYTYWNA Szkoła Podstawowa</t>
  </si>
  <si>
    <t>Szkoła Podstawowa TE VIZJA</t>
  </si>
  <si>
    <t>III Społeczna Szkoła Podstawowa STO</t>
  </si>
  <si>
    <t>II Społeczna Szkoła Podstawowa STO</t>
  </si>
  <si>
    <t>Centrum Kształcenia Zawodowego i Ustawicznego nr 1</t>
  </si>
  <si>
    <t>Szkoła Podstawowa nr 86</t>
  </si>
  <si>
    <t>Zespół Szkół Kreowania Wizerunku</t>
  </si>
  <si>
    <t>GDAŃSKIEJ OLIMPIADY MŁODZIEŻY</t>
  </si>
  <si>
    <t>Zespół Szkół Katolickich im. św. Kazimierza</t>
  </si>
  <si>
    <t>GOM udział</t>
  </si>
  <si>
    <t>KLASYFIKACJA   UDZIAŁU SZKOŁY     GOM</t>
  </si>
  <si>
    <t>ID                 ilość zawodów</t>
  </si>
  <si>
    <t>IMS                  ilość zawodów</t>
  </si>
  <si>
    <t>LIC               ilość zawodów</t>
  </si>
  <si>
    <t>ilość uczniów            w szkole</t>
  </si>
  <si>
    <t>ilość uczniów      na zawodach</t>
  </si>
  <si>
    <t>%               udział uczniów</t>
  </si>
  <si>
    <t>% udział w zawodach GOM</t>
  </si>
  <si>
    <t xml:space="preserve">ilość zawodów GOM </t>
  </si>
  <si>
    <t xml:space="preserve">  udział uczniów w  r. szk. 2019/2020
we współzawodnictwie sportowym 
</t>
  </si>
  <si>
    <t>Szkoły Okrętowe i Techniczne CONRADINUM</t>
  </si>
  <si>
    <t>XXI Liceum Ogólnokształcące</t>
  </si>
  <si>
    <t>Gdańskie Liceum Ogólnokształcące</t>
  </si>
  <si>
    <t>Niepubliczna Szkoła Podstawowa SOKRATES</t>
  </si>
  <si>
    <t>Happy Kids Osowa - Niepubliczna Szkoła Podstawowa</t>
  </si>
  <si>
    <t>Niepubliczna Szkoła Podstawowa Mistrzostwa Sportowego Gdańskiego Klubu Sportowego Gedania 1922</t>
  </si>
  <si>
    <t>Szkoła Podstawowa nr 65</t>
  </si>
  <si>
    <t>Szkoła Podstawowa nr 84</t>
  </si>
  <si>
    <t>Szkoła Podstawowa nr 29  LEONARDO</t>
  </si>
  <si>
    <t xml:space="preserve">Szkoła Podstawowa im. Św. Jna de La Salle </t>
  </si>
  <si>
    <t>Ogólnokształcąca Szkoła Muzyczna I  i  II st.</t>
  </si>
  <si>
    <t xml:space="preserve">Szkoła Podstawowa nr 1 </t>
  </si>
  <si>
    <t xml:space="preserve">Szkoła Podstawowa nr 11 </t>
  </si>
  <si>
    <t xml:space="preserve">Szkoła Podstawowa nr 12 </t>
  </si>
  <si>
    <t xml:space="preserve">Szkoła Podstawowa nr 14  </t>
  </si>
  <si>
    <t xml:space="preserve">Szkoła Podstawowa nr 15   </t>
  </si>
  <si>
    <t xml:space="preserve">Szkoła Podstawowa nr 16   </t>
  </si>
  <si>
    <t xml:space="preserve">Szkoła Podstawowa nr 2 </t>
  </si>
  <si>
    <t xml:space="preserve">Szkoła Podstawowa nr 20 </t>
  </si>
  <si>
    <t xml:space="preserve">Szkoła Podstawowa nr 21 </t>
  </si>
  <si>
    <t xml:space="preserve">Szkoła Podstawowa nr 24 </t>
  </si>
  <si>
    <t xml:space="preserve">Szkoła Podstawowa nr 27 </t>
  </si>
  <si>
    <t xml:space="preserve">Szkoła Podstawowa nr 35  </t>
  </si>
  <si>
    <t xml:space="preserve">Szkoła Podstawowa nr 38 </t>
  </si>
  <si>
    <t xml:space="preserve">Szkoła Podstawowa nr 4 </t>
  </si>
  <si>
    <t xml:space="preserve">Szkoła Podstawowa nr 46 </t>
  </si>
  <si>
    <t xml:space="preserve">Szkoła Podstawowa nr 47 </t>
  </si>
  <si>
    <t xml:space="preserve">Szkoła Podstawowa nr 48 </t>
  </si>
  <si>
    <t xml:space="preserve">Szkoła Podstawowa nr 50 </t>
  </si>
  <si>
    <t xml:space="preserve">Szkoła Podstawowa nr 55 </t>
  </si>
  <si>
    <t xml:space="preserve">Szkoła Podstawowa nr 56 </t>
  </si>
  <si>
    <t xml:space="preserve">Szkoła Podstawowa nr 6  </t>
  </si>
  <si>
    <t xml:space="preserve">Szkoła Podstawowa nr 79 </t>
  </si>
  <si>
    <t xml:space="preserve">Szkoła Podstawowa nr 8 </t>
  </si>
  <si>
    <t xml:space="preserve">Szkoła Podstawowa nr 80  </t>
  </si>
  <si>
    <t xml:space="preserve">Szkoła Podstawowa nr 81  </t>
  </si>
  <si>
    <t xml:space="preserve">Szkoła Podstawowa nr 85 </t>
  </si>
  <si>
    <t xml:space="preserve">Szkoła Podstawowa nr 92  </t>
  </si>
  <si>
    <t>Zespół Szkół Ogólnokształcących nr 10</t>
  </si>
  <si>
    <t xml:space="preserve">Zespół Szkolno-Przedszkolny nr 2 </t>
  </si>
  <si>
    <t xml:space="preserve">Zespół Szkół Ogólnokształcących nr 2 </t>
  </si>
  <si>
    <t xml:space="preserve">Zespół Szkół Ogólnokształcących nr 6  </t>
  </si>
  <si>
    <t>Zespół Szkół Ogólnokształcących nr 8</t>
  </si>
  <si>
    <t xml:space="preserve">Zespół Szkół Ogólnokształcących nr 5 </t>
  </si>
  <si>
    <t>Zespół Szkół Ogólnokształcących nr 13</t>
  </si>
  <si>
    <t>Zespół Szkół Sportowych i Ogólnokształcących</t>
  </si>
  <si>
    <t>ID                     udział</t>
  </si>
  <si>
    <t>IMS               udział</t>
  </si>
  <si>
    <t>LIC                 udział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</si>
</sst>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0" fillId="0" borderId="0" xfId="0" applyNumberFormat="1" applyFont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10" fontId="0" fillId="0" borderId="0" xfId="0" applyNumberFormat="1"/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9" fillId="0" borderId="0" xfId="0" applyFont="1"/>
    <xf numFmtId="10" fontId="5" fillId="0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7"/>
  <sheetViews>
    <sheetView tabSelected="1" topLeftCell="A3" zoomScaleNormal="100" workbookViewId="0">
      <selection activeCell="Q4" sqref="Q4"/>
    </sheetView>
  </sheetViews>
  <sheetFormatPr baseColWidth="10" defaultColWidth="8.6640625" defaultRowHeight="15" x14ac:dyDescent="0.2"/>
  <cols>
    <col min="1" max="1" width="6" style="26" customWidth="1"/>
    <col min="2" max="2" width="43.5" style="2" customWidth="1"/>
    <col min="3" max="7" width="8.6640625" style="1" customWidth="1"/>
    <col min="8" max="8" width="8.5" style="4" customWidth="1"/>
    <col min="9" max="9" width="8.6640625" customWidth="1"/>
    <col min="10" max="13" width="8.6640625" style="7" customWidth="1"/>
    <col min="14" max="14" width="8.6640625" style="8" customWidth="1"/>
    <col min="15" max="15" width="11.6640625" style="9" customWidth="1"/>
    <col min="17" max="17" width="10.83203125" bestFit="1" customWidth="1"/>
  </cols>
  <sheetData>
    <row r="1" spans="1:15" ht="19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9" x14ac:dyDescent="0.2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9" customHeight="1" x14ac:dyDescent="0.2">
      <c r="A3" s="40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67.25" customHeight="1" x14ac:dyDescent="0.2">
      <c r="A4" s="24" t="s">
        <v>30</v>
      </c>
      <c r="B4" s="22" t="s">
        <v>31</v>
      </c>
      <c r="C4" s="3" t="s">
        <v>56</v>
      </c>
      <c r="D4" s="3" t="s">
        <v>57</v>
      </c>
      <c r="E4" s="5" t="s">
        <v>58</v>
      </c>
      <c r="F4" s="3" t="s">
        <v>108</v>
      </c>
      <c r="G4" s="3" t="s">
        <v>109</v>
      </c>
      <c r="H4" s="3" t="s">
        <v>110</v>
      </c>
      <c r="I4" s="6" t="s">
        <v>51</v>
      </c>
      <c r="J4" s="6" t="s">
        <v>53</v>
      </c>
      <c r="K4" s="6" t="s">
        <v>54</v>
      </c>
      <c r="L4" s="6" t="s">
        <v>55</v>
      </c>
      <c r="M4" s="6" t="s">
        <v>60</v>
      </c>
      <c r="N4" s="6" t="s">
        <v>59</v>
      </c>
      <c r="O4" s="10" t="s">
        <v>52</v>
      </c>
    </row>
    <row r="5" spans="1:15" ht="15" customHeight="1" x14ac:dyDescent="0.2">
      <c r="A5" s="25">
        <v>1</v>
      </c>
      <c r="B5" s="38" t="s">
        <v>33</v>
      </c>
      <c r="C5" s="21">
        <v>230</v>
      </c>
      <c r="D5" s="12">
        <v>4</v>
      </c>
      <c r="E5" s="13">
        <f t="shared" ref="E5:E36" si="0">D5/C5</f>
        <v>1.7391304347826087E-2</v>
      </c>
      <c r="F5" s="14">
        <v>1</v>
      </c>
      <c r="G5" s="14">
        <v>0</v>
      </c>
      <c r="H5" s="14">
        <v>0</v>
      </c>
      <c r="I5" s="15">
        <f t="shared" ref="I5:I36" si="1">SUM(F5:H5)</f>
        <v>1</v>
      </c>
      <c r="J5" s="16">
        <v>24</v>
      </c>
      <c r="K5" s="16">
        <v>24</v>
      </c>
      <c r="L5" s="16">
        <v>0</v>
      </c>
      <c r="M5" s="15">
        <f t="shared" ref="M5:M36" si="2">SUM(J5:L5)</f>
        <v>48</v>
      </c>
      <c r="N5" s="17">
        <f t="shared" ref="N5:N36" si="3">I5/M5</f>
        <v>2.0833333333333332E-2</v>
      </c>
      <c r="O5" s="23">
        <f t="shared" ref="O5:O36" si="4">(I5/M5)*E5</f>
        <v>3.6231884057971015E-4</v>
      </c>
    </row>
    <row r="6" spans="1:15" ht="15" customHeight="1" x14ac:dyDescent="0.2">
      <c r="A6" s="25">
        <v>2</v>
      </c>
      <c r="B6" s="31" t="s">
        <v>46</v>
      </c>
      <c r="C6" s="21">
        <v>555</v>
      </c>
      <c r="D6" s="12">
        <v>10</v>
      </c>
      <c r="E6" s="13">
        <f t="shared" si="0"/>
        <v>1.8018018018018018E-2</v>
      </c>
      <c r="F6" s="14">
        <v>0</v>
      </c>
      <c r="G6" s="14">
        <v>0</v>
      </c>
      <c r="H6" s="14">
        <v>1</v>
      </c>
      <c r="I6" s="15">
        <f t="shared" si="1"/>
        <v>1</v>
      </c>
      <c r="J6" s="16">
        <v>0</v>
      </c>
      <c r="K6" s="16">
        <v>0</v>
      </c>
      <c r="L6" s="16">
        <v>22</v>
      </c>
      <c r="M6" s="15">
        <f t="shared" si="2"/>
        <v>22</v>
      </c>
      <c r="N6" s="17">
        <f t="shared" si="3"/>
        <v>4.5454545454545456E-2</v>
      </c>
      <c r="O6" s="23">
        <f t="shared" si="4"/>
        <v>8.1900081900081905E-4</v>
      </c>
    </row>
    <row r="7" spans="1:15" ht="15" customHeight="1" x14ac:dyDescent="0.2">
      <c r="A7" s="25">
        <v>3</v>
      </c>
      <c r="B7" s="32" t="s">
        <v>1</v>
      </c>
      <c r="C7" s="11">
        <v>280</v>
      </c>
      <c r="D7" s="12">
        <v>41</v>
      </c>
      <c r="E7" s="13">
        <f t="shared" si="0"/>
        <v>0.14642857142857144</v>
      </c>
      <c r="F7" s="14">
        <v>0</v>
      </c>
      <c r="G7" s="14">
        <v>0</v>
      </c>
      <c r="H7" s="14">
        <v>7</v>
      </c>
      <c r="I7" s="15">
        <f t="shared" si="1"/>
        <v>7</v>
      </c>
      <c r="J7" s="16">
        <v>0</v>
      </c>
      <c r="K7" s="16">
        <v>0</v>
      </c>
      <c r="L7" s="16">
        <v>22</v>
      </c>
      <c r="M7" s="15">
        <f t="shared" si="2"/>
        <v>22</v>
      </c>
      <c r="N7" s="17">
        <f t="shared" si="3"/>
        <v>0.31818181818181818</v>
      </c>
      <c r="O7" s="23">
        <f t="shared" si="4"/>
        <v>4.6590909090909093E-2</v>
      </c>
    </row>
    <row r="8" spans="1:15" ht="15" customHeight="1" x14ac:dyDescent="0.2">
      <c r="A8" s="25">
        <v>4</v>
      </c>
      <c r="B8" s="36" t="s">
        <v>34</v>
      </c>
      <c r="C8" s="11">
        <v>34</v>
      </c>
      <c r="D8" s="12">
        <v>7</v>
      </c>
      <c r="E8" s="13">
        <f t="shared" si="0"/>
        <v>0.20588235294117646</v>
      </c>
      <c r="F8" s="18">
        <v>1</v>
      </c>
      <c r="G8" s="19">
        <v>0</v>
      </c>
      <c r="H8" s="19">
        <v>0</v>
      </c>
      <c r="I8" s="15">
        <f t="shared" si="1"/>
        <v>1</v>
      </c>
      <c r="J8" s="16">
        <v>24</v>
      </c>
      <c r="K8" s="16">
        <v>24</v>
      </c>
      <c r="L8" s="16">
        <v>0</v>
      </c>
      <c r="M8" s="15">
        <f t="shared" si="2"/>
        <v>48</v>
      </c>
      <c r="N8" s="17">
        <f t="shared" si="3"/>
        <v>2.0833333333333332E-2</v>
      </c>
      <c r="O8" s="23">
        <f t="shared" si="4"/>
        <v>4.2892156862745093E-3</v>
      </c>
    </row>
    <row r="9" spans="1:15" ht="15" customHeight="1" x14ac:dyDescent="0.2">
      <c r="A9" s="25">
        <v>5</v>
      </c>
      <c r="B9" s="36" t="s">
        <v>35</v>
      </c>
      <c r="C9" s="11">
        <v>205</v>
      </c>
      <c r="D9" s="12">
        <v>36</v>
      </c>
      <c r="E9" s="13">
        <f t="shared" si="0"/>
        <v>0.17560975609756097</v>
      </c>
      <c r="F9" s="14">
        <v>3</v>
      </c>
      <c r="G9" s="14">
        <v>0</v>
      </c>
      <c r="H9" s="14">
        <v>0</v>
      </c>
      <c r="I9" s="15">
        <f t="shared" si="1"/>
        <v>3</v>
      </c>
      <c r="J9" s="16">
        <v>24</v>
      </c>
      <c r="K9" s="16">
        <v>24</v>
      </c>
      <c r="L9" s="16">
        <v>0</v>
      </c>
      <c r="M9" s="15">
        <f t="shared" si="2"/>
        <v>48</v>
      </c>
      <c r="N9" s="17">
        <f t="shared" si="3"/>
        <v>6.25E-2</v>
      </c>
      <c r="O9" s="23">
        <f t="shared" si="4"/>
        <v>1.097560975609756E-2</v>
      </c>
    </row>
    <row r="10" spans="1:15" ht="15" customHeight="1" x14ac:dyDescent="0.2">
      <c r="A10" s="25">
        <v>6</v>
      </c>
      <c r="B10" s="32" t="s">
        <v>36</v>
      </c>
      <c r="C10" s="11">
        <v>400</v>
      </c>
      <c r="D10" s="12">
        <v>55</v>
      </c>
      <c r="E10" s="13">
        <f t="shared" si="0"/>
        <v>0.13750000000000001</v>
      </c>
      <c r="F10" s="14">
        <v>6</v>
      </c>
      <c r="G10" s="14">
        <v>2</v>
      </c>
      <c r="H10" s="14">
        <v>0</v>
      </c>
      <c r="I10" s="15">
        <f t="shared" si="1"/>
        <v>8</v>
      </c>
      <c r="J10" s="16">
        <v>24</v>
      </c>
      <c r="K10" s="16">
        <v>24</v>
      </c>
      <c r="L10" s="16">
        <v>0</v>
      </c>
      <c r="M10" s="15">
        <f t="shared" si="2"/>
        <v>48</v>
      </c>
      <c r="N10" s="17">
        <f t="shared" si="3"/>
        <v>0.16666666666666666</v>
      </c>
      <c r="O10" s="23">
        <f t="shared" si="4"/>
        <v>2.2916666666666669E-2</v>
      </c>
    </row>
    <row r="11" spans="1:15" ht="15" customHeight="1" x14ac:dyDescent="0.2">
      <c r="A11" s="25">
        <v>7</v>
      </c>
      <c r="B11" s="32" t="s">
        <v>2</v>
      </c>
      <c r="C11" s="21">
        <v>580</v>
      </c>
      <c r="D11" s="12">
        <v>83</v>
      </c>
      <c r="E11" s="13">
        <f t="shared" si="0"/>
        <v>0.14310344827586208</v>
      </c>
      <c r="F11" s="14">
        <v>6</v>
      </c>
      <c r="G11" s="14">
        <v>2</v>
      </c>
      <c r="H11" s="14">
        <v>0</v>
      </c>
      <c r="I11" s="15">
        <f t="shared" si="1"/>
        <v>8</v>
      </c>
      <c r="J11" s="16">
        <v>24</v>
      </c>
      <c r="K11" s="16">
        <v>24</v>
      </c>
      <c r="L11" s="16">
        <v>0</v>
      </c>
      <c r="M11" s="15">
        <f t="shared" si="2"/>
        <v>48</v>
      </c>
      <c r="N11" s="17">
        <f t="shared" si="3"/>
        <v>0.16666666666666666</v>
      </c>
      <c r="O11" s="23">
        <f t="shared" si="4"/>
        <v>2.385057471264368E-2</v>
      </c>
    </row>
    <row r="12" spans="1:15" ht="15" customHeight="1" x14ac:dyDescent="0.2">
      <c r="A12" s="25">
        <v>8</v>
      </c>
      <c r="B12" s="31" t="s">
        <v>38</v>
      </c>
      <c r="C12" s="11">
        <v>131</v>
      </c>
      <c r="D12" s="12">
        <v>40</v>
      </c>
      <c r="E12" s="13">
        <f t="shared" si="0"/>
        <v>0.30534351145038169</v>
      </c>
      <c r="F12" s="14">
        <v>0</v>
      </c>
      <c r="G12" s="14">
        <v>0</v>
      </c>
      <c r="H12" s="14">
        <v>4</v>
      </c>
      <c r="I12" s="15">
        <f t="shared" si="1"/>
        <v>4</v>
      </c>
      <c r="J12" s="16">
        <v>0</v>
      </c>
      <c r="K12" s="16">
        <v>0</v>
      </c>
      <c r="L12" s="16">
        <v>22</v>
      </c>
      <c r="M12" s="15">
        <f t="shared" si="2"/>
        <v>22</v>
      </c>
      <c r="N12" s="17">
        <f t="shared" si="3"/>
        <v>0.18181818181818182</v>
      </c>
      <c r="O12" s="27">
        <f t="shared" si="4"/>
        <v>5.5517002081887583E-2</v>
      </c>
    </row>
    <row r="13" spans="1:15" ht="15" customHeight="1" x14ac:dyDescent="0.2">
      <c r="A13" s="25">
        <v>9</v>
      </c>
      <c r="B13" s="31" t="s">
        <v>64</v>
      </c>
      <c r="C13" s="11">
        <v>89</v>
      </c>
      <c r="D13" s="12">
        <v>3</v>
      </c>
      <c r="E13" s="13">
        <f t="shared" si="0"/>
        <v>3.3707865168539325E-2</v>
      </c>
      <c r="F13" s="14">
        <v>0</v>
      </c>
      <c r="G13" s="14">
        <v>0</v>
      </c>
      <c r="H13" s="14">
        <v>1</v>
      </c>
      <c r="I13" s="15">
        <f t="shared" si="1"/>
        <v>1</v>
      </c>
      <c r="J13" s="16">
        <v>0</v>
      </c>
      <c r="K13" s="16">
        <v>0</v>
      </c>
      <c r="L13" s="16">
        <v>22</v>
      </c>
      <c r="M13" s="15">
        <f t="shared" si="2"/>
        <v>22</v>
      </c>
      <c r="N13" s="17">
        <f t="shared" si="3"/>
        <v>4.5454545454545456E-2</v>
      </c>
      <c r="O13" s="27">
        <f t="shared" si="4"/>
        <v>1.5321756894790602E-3</v>
      </c>
    </row>
    <row r="14" spans="1:15" ht="15" customHeight="1" x14ac:dyDescent="0.2">
      <c r="A14" s="25">
        <v>10</v>
      </c>
      <c r="B14" s="38" t="s">
        <v>66</v>
      </c>
      <c r="C14" s="28">
        <v>180</v>
      </c>
      <c r="D14" s="12">
        <v>15</v>
      </c>
      <c r="E14" s="13">
        <f t="shared" si="0"/>
        <v>8.3333333333333329E-2</v>
      </c>
      <c r="F14" s="14">
        <v>1</v>
      </c>
      <c r="G14" s="14">
        <v>1</v>
      </c>
      <c r="H14" s="14">
        <v>0</v>
      </c>
      <c r="I14" s="15">
        <f t="shared" si="1"/>
        <v>2</v>
      </c>
      <c r="J14" s="16">
        <v>24</v>
      </c>
      <c r="K14" s="16">
        <v>24</v>
      </c>
      <c r="L14" s="16">
        <v>0</v>
      </c>
      <c r="M14" s="15">
        <f t="shared" si="2"/>
        <v>48</v>
      </c>
      <c r="N14" s="17">
        <f t="shared" si="3"/>
        <v>4.1666666666666664E-2</v>
      </c>
      <c r="O14" s="29">
        <f t="shared" si="4"/>
        <v>3.472222222222222E-3</v>
      </c>
    </row>
    <row r="15" spans="1:15" ht="15" customHeight="1" x14ac:dyDescent="0.2">
      <c r="A15" s="25">
        <v>11</v>
      </c>
      <c r="B15" s="31" t="s">
        <v>3</v>
      </c>
      <c r="C15" s="21">
        <v>522</v>
      </c>
      <c r="D15" s="12">
        <v>67</v>
      </c>
      <c r="E15" s="13">
        <f t="shared" si="0"/>
        <v>0.12835249042145594</v>
      </c>
      <c r="F15" s="14">
        <v>0</v>
      </c>
      <c r="G15" s="14">
        <v>0</v>
      </c>
      <c r="H15" s="14">
        <v>5</v>
      </c>
      <c r="I15" s="15">
        <f t="shared" si="1"/>
        <v>5</v>
      </c>
      <c r="J15" s="16">
        <v>0</v>
      </c>
      <c r="K15" s="16">
        <v>0</v>
      </c>
      <c r="L15" s="16">
        <v>22</v>
      </c>
      <c r="M15" s="15">
        <f t="shared" si="2"/>
        <v>22</v>
      </c>
      <c r="N15" s="17">
        <f t="shared" si="3"/>
        <v>0.22727272727272727</v>
      </c>
      <c r="O15" s="23">
        <f t="shared" si="4"/>
        <v>2.9171020550330894E-2</v>
      </c>
    </row>
    <row r="16" spans="1:15" ht="15" customHeight="1" x14ac:dyDescent="0.2">
      <c r="A16" s="25">
        <v>12</v>
      </c>
      <c r="B16" s="31" t="s">
        <v>4</v>
      </c>
      <c r="C16" s="11">
        <v>594</v>
      </c>
      <c r="D16" s="12">
        <v>211</v>
      </c>
      <c r="E16" s="13">
        <f t="shared" si="0"/>
        <v>0.35521885521885521</v>
      </c>
      <c r="F16" s="14">
        <v>0</v>
      </c>
      <c r="G16" s="14">
        <v>0</v>
      </c>
      <c r="H16" s="14">
        <v>22</v>
      </c>
      <c r="I16" s="15">
        <f t="shared" si="1"/>
        <v>22</v>
      </c>
      <c r="J16" s="16">
        <v>0</v>
      </c>
      <c r="K16" s="16">
        <v>0</v>
      </c>
      <c r="L16" s="16">
        <v>22</v>
      </c>
      <c r="M16" s="15">
        <f t="shared" si="2"/>
        <v>22</v>
      </c>
      <c r="N16" s="17">
        <f t="shared" si="3"/>
        <v>1</v>
      </c>
      <c r="O16" s="27">
        <f t="shared" si="4"/>
        <v>0.35521885521885521</v>
      </c>
    </row>
    <row r="17" spans="1:15" ht="15" customHeight="1" x14ac:dyDescent="0.2">
      <c r="A17" s="25">
        <v>13</v>
      </c>
      <c r="B17" s="31" t="s">
        <v>45</v>
      </c>
      <c r="C17" s="11">
        <v>313</v>
      </c>
      <c r="D17" s="12">
        <v>89</v>
      </c>
      <c r="E17" s="13">
        <f t="shared" si="0"/>
        <v>0.28434504792332266</v>
      </c>
      <c r="F17" s="14">
        <v>8</v>
      </c>
      <c r="G17" s="14">
        <v>2</v>
      </c>
      <c r="H17" s="14">
        <v>0</v>
      </c>
      <c r="I17" s="15">
        <f t="shared" si="1"/>
        <v>10</v>
      </c>
      <c r="J17" s="16">
        <v>24</v>
      </c>
      <c r="K17" s="16">
        <v>24</v>
      </c>
      <c r="L17" s="16">
        <v>0</v>
      </c>
      <c r="M17" s="15">
        <f t="shared" si="2"/>
        <v>48</v>
      </c>
      <c r="N17" s="17">
        <f t="shared" si="3"/>
        <v>0.20833333333333334</v>
      </c>
      <c r="O17" s="23">
        <f t="shared" si="4"/>
        <v>5.9238551650692223E-2</v>
      </c>
    </row>
    <row r="18" spans="1:15" ht="15" customHeight="1" x14ac:dyDescent="0.2">
      <c r="A18" s="25">
        <v>14</v>
      </c>
      <c r="B18" s="31" t="s">
        <v>44</v>
      </c>
      <c r="C18" s="11">
        <v>287</v>
      </c>
      <c r="D18" s="12">
        <v>258</v>
      </c>
      <c r="E18" s="13">
        <f t="shared" si="0"/>
        <v>0.89895470383275267</v>
      </c>
      <c r="F18" s="14">
        <v>23</v>
      </c>
      <c r="G18" s="14">
        <v>23</v>
      </c>
      <c r="H18" s="14">
        <v>0</v>
      </c>
      <c r="I18" s="15">
        <f t="shared" si="1"/>
        <v>46</v>
      </c>
      <c r="J18" s="16">
        <v>24</v>
      </c>
      <c r="K18" s="16">
        <v>24</v>
      </c>
      <c r="L18" s="16">
        <v>0</v>
      </c>
      <c r="M18" s="15">
        <f t="shared" si="2"/>
        <v>48</v>
      </c>
      <c r="N18" s="17">
        <f t="shared" si="3"/>
        <v>0.95833333333333337</v>
      </c>
      <c r="O18" s="27">
        <f t="shared" si="4"/>
        <v>0.86149825783972134</v>
      </c>
    </row>
    <row r="19" spans="1:15" ht="15" customHeight="1" x14ac:dyDescent="0.2">
      <c r="A19" s="25">
        <v>15</v>
      </c>
      <c r="B19" s="31" t="s">
        <v>39</v>
      </c>
      <c r="C19" s="11">
        <v>81</v>
      </c>
      <c r="D19" s="12">
        <v>5</v>
      </c>
      <c r="E19" s="13">
        <f t="shared" si="0"/>
        <v>6.1728395061728392E-2</v>
      </c>
      <c r="F19" s="18">
        <v>1</v>
      </c>
      <c r="G19" s="19"/>
      <c r="H19" s="19">
        <v>0</v>
      </c>
      <c r="I19" s="15">
        <f t="shared" si="1"/>
        <v>1</v>
      </c>
      <c r="J19" s="16">
        <v>24</v>
      </c>
      <c r="K19" s="16">
        <v>24</v>
      </c>
      <c r="L19" s="16">
        <v>0</v>
      </c>
      <c r="M19" s="15">
        <f t="shared" si="2"/>
        <v>48</v>
      </c>
      <c r="N19" s="17">
        <f t="shared" si="3"/>
        <v>2.0833333333333332E-2</v>
      </c>
      <c r="O19" s="23">
        <f t="shared" si="4"/>
        <v>1.2860082304526747E-3</v>
      </c>
    </row>
    <row r="20" spans="1:15" ht="15" customHeight="1" x14ac:dyDescent="0.2">
      <c r="A20" s="25">
        <v>16</v>
      </c>
      <c r="B20" s="32" t="s">
        <v>5</v>
      </c>
      <c r="C20" s="21">
        <v>550</v>
      </c>
      <c r="D20" s="12">
        <v>138</v>
      </c>
      <c r="E20" s="13">
        <f t="shared" si="0"/>
        <v>0.25090909090909091</v>
      </c>
      <c r="F20" s="14">
        <v>0</v>
      </c>
      <c r="G20" s="14">
        <v>0</v>
      </c>
      <c r="H20" s="14">
        <v>17</v>
      </c>
      <c r="I20" s="15">
        <f t="shared" si="1"/>
        <v>17</v>
      </c>
      <c r="J20" s="16">
        <v>0</v>
      </c>
      <c r="K20" s="16">
        <v>0</v>
      </c>
      <c r="L20" s="16">
        <v>22</v>
      </c>
      <c r="M20" s="15">
        <f t="shared" si="2"/>
        <v>22</v>
      </c>
      <c r="N20" s="17">
        <f t="shared" si="3"/>
        <v>0.77272727272727271</v>
      </c>
      <c r="O20" s="23">
        <f t="shared" si="4"/>
        <v>0.19388429752066116</v>
      </c>
    </row>
    <row r="21" spans="1:15" ht="15" customHeight="1" x14ac:dyDescent="0.2">
      <c r="A21" s="25">
        <v>17</v>
      </c>
      <c r="B21" s="32" t="s">
        <v>40</v>
      </c>
      <c r="C21" s="11">
        <v>560</v>
      </c>
      <c r="D21" s="12">
        <v>34</v>
      </c>
      <c r="E21" s="13">
        <f t="shared" si="0"/>
        <v>6.0714285714285714E-2</v>
      </c>
      <c r="F21" s="14">
        <v>4</v>
      </c>
      <c r="G21" s="14">
        <v>4</v>
      </c>
      <c r="H21" s="14">
        <v>0</v>
      </c>
      <c r="I21" s="15">
        <f t="shared" si="1"/>
        <v>8</v>
      </c>
      <c r="J21" s="16">
        <v>24</v>
      </c>
      <c r="K21" s="16">
        <v>24</v>
      </c>
      <c r="L21" s="16">
        <v>0</v>
      </c>
      <c r="M21" s="15">
        <f t="shared" si="2"/>
        <v>48</v>
      </c>
      <c r="N21" s="17">
        <f t="shared" si="3"/>
        <v>0.16666666666666666</v>
      </c>
      <c r="O21" s="23">
        <f t="shared" si="4"/>
        <v>1.0119047619047618E-2</v>
      </c>
    </row>
    <row r="22" spans="1:15" ht="15" customHeight="1" x14ac:dyDescent="0.2">
      <c r="A22" s="25">
        <v>18</v>
      </c>
      <c r="B22" s="39" t="s">
        <v>67</v>
      </c>
      <c r="C22" s="11">
        <v>110</v>
      </c>
      <c r="D22" s="12">
        <v>92</v>
      </c>
      <c r="E22" s="13">
        <f t="shared" si="0"/>
        <v>0.83636363636363631</v>
      </c>
      <c r="F22" s="14">
        <v>1</v>
      </c>
      <c r="G22" s="14">
        <v>3</v>
      </c>
      <c r="H22" s="14">
        <v>0</v>
      </c>
      <c r="I22" s="15">
        <f t="shared" si="1"/>
        <v>4</v>
      </c>
      <c r="J22" s="16">
        <v>24</v>
      </c>
      <c r="K22" s="16">
        <v>24</v>
      </c>
      <c r="L22" s="16">
        <v>0</v>
      </c>
      <c r="M22" s="15">
        <f t="shared" si="2"/>
        <v>48</v>
      </c>
      <c r="N22" s="17">
        <f t="shared" si="3"/>
        <v>8.3333333333333329E-2</v>
      </c>
      <c r="O22" s="27">
        <f t="shared" si="4"/>
        <v>6.9696969696969688E-2</v>
      </c>
    </row>
    <row r="23" spans="1:15" ht="15" customHeight="1" x14ac:dyDescent="0.2">
      <c r="A23" s="25">
        <v>19</v>
      </c>
      <c r="B23" s="31" t="s">
        <v>65</v>
      </c>
      <c r="C23" s="30">
        <v>177</v>
      </c>
      <c r="D23" s="12">
        <v>6</v>
      </c>
      <c r="E23" s="13">
        <f t="shared" si="0"/>
        <v>3.3898305084745763E-2</v>
      </c>
      <c r="F23" s="18">
        <v>2</v>
      </c>
      <c r="G23" s="19">
        <v>0</v>
      </c>
      <c r="H23" s="19">
        <v>0</v>
      </c>
      <c r="I23" s="15">
        <f t="shared" si="1"/>
        <v>2</v>
      </c>
      <c r="J23" s="16">
        <v>24</v>
      </c>
      <c r="K23" s="16">
        <v>0</v>
      </c>
      <c r="L23" s="16">
        <v>0</v>
      </c>
      <c r="M23" s="15">
        <f t="shared" si="2"/>
        <v>24</v>
      </c>
      <c r="N23" s="17">
        <f t="shared" si="3"/>
        <v>8.3333333333333329E-2</v>
      </c>
      <c r="O23" s="29">
        <f t="shared" si="4"/>
        <v>2.8248587570621469E-3</v>
      </c>
    </row>
    <row r="24" spans="1:15" ht="15" customHeight="1" x14ac:dyDescent="0.2">
      <c r="A24" s="25">
        <v>20</v>
      </c>
      <c r="B24" s="32" t="s">
        <v>72</v>
      </c>
      <c r="C24" s="11">
        <v>212</v>
      </c>
      <c r="D24" s="12">
        <v>84</v>
      </c>
      <c r="E24" s="13">
        <f t="shared" si="0"/>
        <v>0.39622641509433965</v>
      </c>
      <c r="F24" s="14">
        <v>1</v>
      </c>
      <c r="G24" s="14">
        <v>3</v>
      </c>
      <c r="H24" s="14">
        <v>3</v>
      </c>
      <c r="I24" s="15">
        <f t="shared" si="1"/>
        <v>7</v>
      </c>
      <c r="J24" s="16">
        <v>24</v>
      </c>
      <c r="K24" s="16">
        <v>24</v>
      </c>
      <c r="L24" s="16">
        <v>22</v>
      </c>
      <c r="M24" s="15">
        <f t="shared" si="2"/>
        <v>70</v>
      </c>
      <c r="N24" s="17">
        <f t="shared" si="3"/>
        <v>0.1</v>
      </c>
      <c r="O24" s="23">
        <f t="shared" si="4"/>
        <v>3.9622641509433967E-2</v>
      </c>
    </row>
    <row r="25" spans="1:15" ht="15" customHeight="1" x14ac:dyDescent="0.2">
      <c r="A25" s="25">
        <v>21</v>
      </c>
      <c r="B25" s="32" t="s">
        <v>6</v>
      </c>
      <c r="C25" s="11">
        <v>430</v>
      </c>
      <c r="D25" s="12">
        <v>43</v>
      </c>
      <c r="E25" s="13">
        <f t="shared" si="0"/>
        <v>0.1</v>
      </c>
      <c r="F25" s="14">
        <v>0</v>
      </c>
      <c r="G25" s="14">
        <v>0</v>
      </c>
      <c r="H25" s="14">
        <v>3</v>
      </c>
      <c r="I25" s="15">
        <f t="shared" si="1"/>
        <v>3</v>
      </c>
      <c r="J25" s="16">
        <v>0</v>
      </c>
      <c r="K25" s="16">
        <v>0</v>
      </c>
      <c r="L25" s="16">
        <v>22</v>
      </c>
      <c r="M25" s="15">
        <f t="shared" si="2"/>
        <v>22</v>
      </c>
      <c r="N25" s="17">
        <f t="shared" si="3"/>
        <v>0.13636363636363635</v>
      </c>
      <c r="O25" s="23">
        <f t="shared" si="4"/>
        <v>1.3636363636363636E-2</v>
      </c>
    </row>
    <row r="26" spans="1:15" ht="15" customHeight="1" x14ac:dyDescent="0.2">
      <c r="A26" s="25">
        <v>22</v>
      </c>
      <c r="B26" s="32" t="s">
        <v>42</v>
      </c>
      <c r="C26" s="11">
        <v>1254</v>
      </c>
      <c r="D26" s="12">
        <v>135</v>
      </c>
      <c r="E26" s="13">
        <f t="shared" si="0"/>
        <v>0.1076555023923445</v>
      </c>
      <c r="F26" s="14">
        <v>9</v>
      </c>
      <c r="G26" s="14">
        <v>9</v>
      </c>
      <c r="H26" s="14">
        <v>0</v>
      </c>
      <c r="I26" s="15">
        <f t="shared" si="1"/>
        <v>18</v>
      </c>
      <c r="J26" s="16">
        <v>24</v>
      </c>
      <c r="K26" s="16">
        <v>24</v>
      </c>
      <c r="L26" s="16">
        <v>0</v>
      </c>
      <c r="M26" s="15">
        <f t="shared" si="2"/>
        <v>48</v>
      </c>
      <c r="N26" s="17">
        <f t="shared" si="3"/>
        <v>0.375</v>
      </c>
      <c r="O26" s="23">
        <f t="shared" si="4"/>
        <v>4.0370813397129189E-2</v>
      </c>
    </row>
    <row r="27" spans="1:15" ht="15" customHeight="1" x14ac:dyDescent="0.2">
      <c r="A27" s="25">
        <v>23</v>
      </c>
      <c r="B27" s="32" t="s">
        <v>32</v>
      </c>
      <c r="C27" s="11">
        <v>79</v>
      </c>
      <c r="D27" s="12">
        <v>50</v>
      </c>
      <c r="E27" s="13">
        <f t="shared" si="0"/>
        <v>0.63291139240506333</v>
      </c>
      <c r="F27" s="18">
        <v>0</v>
      </c>
      <c r="G27" s="19">
        <v>0</v>
      </c>
      <c r="H27" s="20">
        <v>8</v>
      </c>
      <c r="I27" s="15">
        <f t="shared" si="1"/>
        <v>8</v>
      </c>
      <c r="J27" s="16">
        <v>0</v>
      </c>
      <c r="K27" s="16">
        <v>0</v>
      </c>
      <c r="L27" s="16">
        <v>22</v>
      </c>
      <c r="M27" s="15">
        <f t="shared" si="2"/>
        <v>22</v>
      </c>
      <c r="N27" s="17">
        <f t="shared" si="3"/>
        <v>0.36363636363636365</v>
      </c>
      <c r="O27" s="23">
        <f t="shared" si="4"/>
        <v>0.23014959723820486</v>
      </c>
    </row>
    <row r="28" spans="1:15" ht="15" customHeight="1" x14ac:dyDescent="0.2">
      <c r="A28" s="25">
        <v>24</v>
      </c>
      <c r="B28" s="32" t="s">
        <v>37</v>
      </c>
      <c r="C28" s="11">
        <v>170</v>
      </c>
      <c r="D28" s="12">
        <v>49</v>
      </c>
      <c r="E28" s="13">
        <f t="shared" si="0"/>
        <v>0.28823529411764703</v>
      </c>
      <c r="F28" s="14">
        <v>6</v>
      </c>
      <c r="G28" s="14">
        <v>3</v>
      </c>
      <c r="H28" s="14">
        <v>0</v>
      </c>
      <c r="I28" s="15">
        <f t="shared" si="1"/>
        <v>9</v>
      </c>
      <c r="J28" s="16">
        <v>24</v>
      </c>
      <c r="K28" s="16">
        <v>24</v>
      </c>
      <c r="L28" s="16">
        <v>0</v>
      </c>
      <c r="M28" s="15">
        <f t="shared" si="2"/>
        <v>48</v>
      </c>
      <c r="N28" s="17">
        <f t="shared" si="3"/>
        <v>0.1875</v>
      </c>
      <c r="O28" s="23">
        <f t="shared" si="4"/>
        <v>5.4044117647058819E-2</v>
      </c>
    </row>
    <row r="29" spans="1:15" ht="15" customHeight="1" x14ac:dyDescent="0.2">
      <c r="A29" s="25">
        <v>25</v>
      </c>
      <c r="B29" s="33" t="s">
        <v>71</v>
      </c>
      <c r="C29" s="11">
        <v>440</v>
      </c>
      <c r="D29" s="12">
        <v>66</v>
      </c>
      <c r="E29" s="13">
        <f t="shared" si="0"/>
        <v>0.15</v>
      </c>
      <c r="F29" s="14">
        <v>6</v>
      </c>
      <c r="G29" s="14">
        <v>4</v>
      </c>
      <c r="H29" s="14">
        <v>0</v>
      </c>
      <c r="I29" s="15">
        <f t="shared" si="1"/>
        <v>10</v>
      </c>
      <c r="J29" s="16">
        <v>24</v>
      </c>
      <c r="K29" s="16">
        <v>24</v>
      </c>
      <c r="L29" s="16">
        <v>0</v>
      </c>
      <c r="M29" s="15">
        <f t="shared" si="2"/>
        <v>48</v>
      </c>
      <c r="N29" s="17">
        <f t="shared" si="3"/>
        <v>0.20833333333333334</v>
      </c>
      <c r="O29" s="23">
        <f t="shared" si="4"/>
        <v>3.125E-2</v>
      </c>
    </row>
    <row r="30" spans="1:15" ht="24.5" customHeight="1" x14ac:dyDescent="0.2">
      <c r="A30" s="25">
        <v>26</v>
      </c>
      <c r="B30" s="32" t="s">
        <v>73</v>
      </c>
      <c r="C30" s="21">
        <v>1120</v>
      </c>
      <c r="D30" s="12">
        <v>58</v>
      </c>
      <c r="E30" s="13">
        <f t="shared" si="0"/>
        <v>5.1785714285714289E-2</v>
      </c>
      <c r="F30" s="14">
        <v>7</v>
      </c>
      <c r="G30" s="14">
        <v>5</v>
      </c>
      <c r="H30" s="14">
        <v>0</v>
      </c>
      <c r="I30" s="15">
        <f t="shared" si="1"/>
        <v>12</v>
      </c>
      <c r="J30" s="16">
        <v>24</v>
      </c>
      <c r="K30" s="16">
        <v>24</v>
      </c>
      <c r="L30" s="16">
        <v>0</v>
      </c>
      <c r="M30" s="15">
        <f t="shared" si="2"/>
        <v>48</v>
      </c>
      <c r="N30" s="17">
        <f t="shared" si="3"/>
        <v>0.25</v>
      </c>
      <c r="O30" s="23">
        <f t="shared" si="4"/>
        <v>1.2946428571428572E-2</v>
      </c>
    </row>
    <row r="31" spans="1:15" ht="15" customHeight="1" x14ac:dyDescent="0.2">
      <c r="A31" s="25">
        <v>27</v>
      </c>
      <c r="B31" s="38" t="s">
        <v>74</v>
      </c>
      <c r="C31" s="11">
        <v>416</v>
      </c>
      <c r="D31" s="12">
        <v>20</v>
      </c>
      <c r="E31" s="13">
        <f t="shared" si="0"/>
        <v>4.807692307692308E-2</v>
      </c>
      <c r="F31" s="14">
        <v>2</v>
      </c>
      <c r="G31" s="14">
        <v>2</v>
      </c>
      <c r="H31" s="14">
        <v>0</v>
      </c>
      <c r="I31" s="15">
        <f t="shared" si="1"/>
        <v>4</v>
      </c>
      <c r="J31" s="16">
        <v>24</v>
      </c>
      <c r="K31" s="16">
        <v>24</v>
      </c>
      <c r="L31" s="16">
        <v>0</v>
      </c>
      <c r="M31" s="15">
        <f t="shared" si="2"/>
        <v>48</v>
      </c>
      <c r="N31" s="17">
        <f t="shared" si="3"/>
        <v>8.3333333333333329E-2</v>
      </c>
      <c r="O31" s="27">
        <f t="shared" si="4"/>
        <v>4.0064102564102561E-3</v>
      </c>
    </row>
    <row r="32" spans="1:15" ht="15" customHeight="1" x14ac:dyDescent="0.2">
      <c r="A32" s="25">
        <v>28</v>
      </c>
      <c r="B32" s="32" t="s">
        <v>75</v>
      </c>
      <c r="C32" s="21">
        <v>1259</v>
      </c>
      <c r="D32" s="12">
        <v>71</v>
      </c>
      <c r="E32" s="13">
        <f t="shared" si="0"/>
        <v>5.6393963463065924E-2</v>
      </c>
      <c r="F32" s="14">
        <v>3</v>
      </c>
      <c r="G32" s="14">
        <v>7</v>
      </c>
      <c r="H32" s="14">
        <v>0</v>
      </c>
      <c r="I32" s="15">
        <f t="shared" si="1"/>
        <v>10</v>
      </c>
      <c r="J32" s="16">
        <v>24</v>
      </c>
      <c r="K32" s="16">
        <v>24</v>
      </c>
      <c r="L32" s="16">
        <v>0</v>
      </c>
      <c r="M32" s="15">
        <f t="shared" si="2"/>
        <v>48</v>
      </c>
      <c r="N32" s="17">
        <f t="shared" si="3"/>
        <v>0.20833333333333334</v>
      </c>
      <c r="O32" s="23">
        <f t="shared" si="4"/>
        <v>1.1748742388138734E-2</v>
      </c>
    </row>
    <row r="33" spans="1:15" ht="15" customHeight="1" x14ac:dyDescent="0.2">
      <c r="A33" s="25">
        <v>29</v>
      </c>
      <c r="B33" s="32" t="s">
        <v>76</v>
      </c>
      <c r="C33" s="11">
        <v>509</v>
      </c>
      <c r="D33" s="12">
        <v>46</v>
      </c>
      <c r="E33" s="13">
        <f t="shared" si="0"/>
        <v>9.0373280943025547E-2</v>
      </c>
      <c r="F33" s="14">
        <v>4</v>
      </c>
      <c r="G33" s="14">
        <v>2</v>
      </c>
      <c r="H33" s="14">
        <v>0</v>
      </c>
      <c r="I33" s="15">
        <f t="shared" si="1"/>
        <v>6</v>
      </c>
      <c r="J33" s="16">
        <v>24</v>
      </c>
      <c r="K33" s="16">
        <v>24</v>
      </c>
      <c r="L33" s="16">
        <v>0</v>
      </c>
      <c r="M33" s="15">
        <f t="shared" si="2"/>
        <v>48</v>
      </c>
      <c r="N33" s="17">
        <f t="shared" si="3"/>
        <v>0.125</v>
      </c>
      <c r="O33" s="23">
        <f t="shared" si="4"/>
        <v>1.1296660117878193E-2</v>
      </c>
    </row>
    <row r="34" spans="1:15" ht="15" customHeight="1" x14ac:dyDescent="0.2">
      <c r="A34" s="25">
        <v>30</v>
      </c>
      <c r="B34" s="31" t="s">
        <v>77</v>
      </c>
      <c r="C34" s="21">
        <v>233</v>
      </c>
      <c r="D34" s="12">
        <v>11</v>
      </c>
      <c r="E34" s="13">
        <f t="shared" si="0"/>
        <v>4.7210300429184553E-2</v>
      </c>
      <c r="F34" s="14">
        <v>1</v>
      </c>
      <c r="G34" s="14">
        <v>1</v>
      </c>
      <c r="H34" s="14">
        <v>0</v>
      </c>
      <c r="I34" s="15">
        <f t="shared" si="1"/>
        <v>2</v>
      </c>
      <c r="J34" s="16">
        <v>24</v>
      </c>
      <c r="K34" s="16">
        <v>24</v>
      </c>
      <c r="L34" s="16">
        <v>0</v>
      </c>
      <c r="M34" s="15">
        <f t="shared" si="2"/>
        <v>48</v>
      </c>
      <c r="N34" s="17">
        <f t="shared" si="3"/>
        <v>4.1666666666666664E-2</v>
      </c>
      <c r="O34" s="23">
        <f t="shared" si="4"/>
        <v>1.9670958512160229E-3</v>
      </c>
    </row>
    <row r="35" spans="1:15" ht="15" customHeight="1" x14ac:dyDescent="0.2">
      <c r="A35" s="25">
        <v>31</v>
      </c>
      <c r="B35" s="32" t="s">
        <v>78</v>
      </c>
      <c r="C35" s="11">
        <v>576</v>
      </c>
      <c r="D35" s="12">
        <v>49</v>
      </c>
      <c r="E35" s="13">
        <f t="shared" si="0"/>
        <v>8.5069444444444448E-2</v>
      </c>
      <c r="F35" s="14">
        <v>3</v>
      </c>
      <c r="G35" s="14">
        <v>2</v>
      </c>
      <c r="H35" s="14">
        <v>0</v>
      </c>
      <c r="I35" s="15">
        <f t="shared" si="1"/>
        <v>5</v>
      </c>
      <c r="J35" s="16">
        <v>24</v>
      </c>
      <c r="K35" s="16">
        <v>24</v>
      </c>
      <c r="L35" s="16">
        <v>0</v>
      </c>
      <c r="M35" s="15">
        <f t="shared" si="2"/>
        <v>48</v>
      </c>
      <c r="N35" s="17">
        <f t="shared" si="3"/>
        <v>0.10416666666666667</v>
      </c>
      <c r="O35" s="23">
        <f t="shared" si="4"/>
        <v>8.8614004629629633E-3</v>
      </c>
    </row>
    <row r="36" spans="1:15" ht="15" customHeight="1" x14ac:dyDescent="0.2">
      <c r="A36" s="25">
        <v>32</v>
      </c>
      <c r="B36" s="31" t="s">
        <v>7</v>
      </c>
      <c r="C36" s="21">
        <v>1378</v>
      </c>
      <c r="D36" s="12">
        <v>24</v>
      </c>
      <c r="E36" s="13">
        <f t="shared" si="0"/>
        <v>1.741654571843251E-2</v>
      </c>
      <c r="F36" s="14">
        <v>2</v>
      </c>
      <c r="G36" s="14">
        <v>1</v>
      </c>
      <c r="H36" s="14">
        <v>0</v>
      </c>
      <c r="I36" s="15">
        <f t="shared" si="1"/>
        <v>3</v>
      </c>
      <c r="J36" s="16">
        <v>24</v>
      </c>
      <c r="K36" s="16">
        <v>24</v>
      </c>
      <c r="L36" s="16">
        <v>0</v>
      </c>
      <c r="M36" s="15">
        <f t="shared" si="2"/>
        <v>48</v>
      </c>
      <c r="N36" s="17">
        <f t="shared" si="3"/>
        <v>6.25E-2</v>
      </c>
      <c r="O36" s="23">
        <f t="shared" si="4"/>
        <v>1.0885341074020319E-3</v>
      </c>
    </row>
    <row r="37" spans="1:15" ht="15" customHeight="1" x14ac:dyDescent="0.2">
      <c r="A37" s="25">
        <v>33</v>
      </c>
      <c r="B37" s="32" t="s">
        <v>79</v>
      </c>
      <c r="C37" s="11">
        <v>1187</v>
      </c>
      <c r="D37" s="12">
        <v>202</v>
      </c>
      <c r="E37" s="13">
        <f t="shared" ref="E37:E68" si="5">D37/C37</f>
        <v>0.17017691659646167</v>
      </c>
      <c r="F37" s="14">
        <v>11</v>
      </c>
      <c r="G37" s="14">
        <v>12</v>
      </c>
      <c r="H37" s="14">
        <v>0</v>
      </c>
      <c r="I37" s="15">
        <f t="shared" ref="I37:I68" si="6">SUM(F37:H37)</f>
        <v>23</v>
      </c>
      <c r="J37" s="16">
        <v>24</v>
      </c>
      <c r="K37" s="16">
        <v>24</v>
      </c>
      <c r="L37" s="16">
        <v>0</v>
      </c>
      <c r="M37" s="15">
        <f t="shared" ref="M37:M68" si="7">SUM(J37:L37)</f>
        <v>48</v>
      </c>
      <c r="N37" s="17">
        <f t="shared" ref="N37:N68" si="8">I37/M37</f>
        <v>0.47916666666666669</v>
      </c>
      <c r="O37" s="23">
        <f t="shared" ref="O37:O68" si="9">(I37/M37)*E37</f>
        <v>8.1543105869137891E-2</v>
      </c>
    </row>
    <row r="38" spans="1:15" ht="15" customHeight="1" x14ac:dyDescent="0.2">
      <c r="A38" s="25">
        <v>34</v>
      </c>
      <c r="B38" s="32" t="s">
        <v>80</v>
      </c>
      <c r="C38" s="21">
        <v>313</v>
      </c>
      <c r="D38" s="12">
        <v>32</v>
      </c>
      <c r="E38" s="13">
        <f t="shared" si="5"/>
        <v>0.10223642172523961</v>
      </c>
      <c r="F38" s="14">
        <v>1</v>
      </c>
      <c r="G38" s="14">
        <v>2</v>
      </c>
      <c r="H38" s="14">
        <v>0</v>
      </c>
      <c r="I38" s="15">
        <f t="shared" si="6"/>
        <v>3</v>
      </c>
      <c r="J38" s="16">
        <v>24</v>
      </c>
      <c r="K38" s="16">
        <v>24</v>
      </c>
      <c r="L38" s="16">
        <v>0</v>
      </c>
      <c r="M38" s="15">
        <f t="shared" si="7"/>
        <v>48</v>
      </c>
      <c r="N38" s="17">
        <f t="shared" si="8"/>
        <v>6.25E-2</v>
      </c>
      <c r="O38" s="23">
        <f t="shared" si="9"/>
        <v>6.3897763578274758E-3</v>
      </c>
    </row>
    <row r="39" spans="1:15" ht="15" customHeight="1" x14ac:dyDescent="0.2">
      <c r="A39" s="25">
        <v>35</v>
      </c>
      <c r="B39" s="35" t="s">
        <v>81</v>
      </c>
      <c r="C39" s="21">
        <v>140</v>
      </c>
      <c r="D39" s="12">
        <v>24</v>
      </c>
      <c r="E39" s="13">
        <f t="shared" si="5"/>
        <v>0.17142857142857143</v>
      </c>
      <c r="F39" s="14">
        <v>1</v>
      </c>
      <c r="G39" s="14">
        <v>3</v>
      </c>
      <c r="H39" s="14">
        <v>0</v>
      </c>
      <c r="I39" s="15">
        <f t="shared" si="6"/>
        <v>4</v>
      </c>
      <c r="J39" s="16">
        <v>0</v>
      </c>
      <c r="K39" s="16">
        <v>24</v>
      </c>
      <c r="L39" s="16">
        <v>0</v>
      </c>
      <c r="M39" s="15">
        <f t="shared" si="7"/>
        <v>24</v>
      </c>
      <c r="N39" s="17">
        <f t="shared" si="8"/>
        <v>0.16666666666666666</v>
      </c>
      <c r="O39" s="23">
        <f t="shared" si="9"/>
        <v>2.8571428571428571E-2</v>
      </c>
    </row>
    <row r="40" spans="1:15" ht="15" customHeight="1" x14ac:dyDescent="0.2">
      <c r="A40" s="25">
        <v>36</v>
      </c>
      <c r="B40" s="31" t="s">
        <v>8</v>
      </c>
      <c r="C40" s="21">
        <v>356</v>
      </c>
      <c r="D40" s="12">
        <v>10</v>
      </c>
      <c r="E40" s="13">
        <f t="shared" si="5"/>
        <v>2.8089887640449437E-2</v>
      </c>
      <c r="F40" s="14">
        <v>0</v>
      </c>
      <c r="G40" s="14">
        <v>1</v>
      </c>
      <c r="H40" s="14">
        <v>0</v>
      </c>
      <c r="I40" s="15">
        <f t="shared" si="6"/>
        <v>1</v>
      </c>
      <c r="J40" s="16">
        <v>0</v>
      </c>
      <c r="K40" s="16">
        <v>24</v>
      </c>
      <c r="L40" s="16">
        <v>0</v>
      </c>
      <c r="M40" s="15">
        <f t="shared" si="7"/>
        <v>24</v>
      </c>
      <c r="N40" s="17">
        <f t="shared" si="8"/>
        <v>4.1666666666666664E-2</v>
      </c>
      <c r="O40" s="23">
        <f t="shared" si="9"/>
        <v>1.1704119850187264E-3</v>
      </c>
    </row>
    <row r="41" spans="1:15" ht="15" customHeight="1" x14ac:dyDescent="0.2">
      <c r="A41" s="25">
        <v>37</v>
      </c>
      <c r="B41" s="32" t="s">
        <v>82</v>
      </c>
      <c r="C41" s="21">
        <v>445</v>
      </c>
      <c r="D41" s="12">
        <v>66</v>
      </c>
      <c r="E41" s="13">
        <f t="shared" si="5"/>
        <v>0.14831460674157304</v>
      </c>
      <c r="F41" s="14">
        <v>4</v>
      </c>
      <c r="G41" s="14">
        <v>4</v>
      </c>
      <c r="H41" s="14">
        <v>0</v>
      </c>
      <c r="I41" s="15">
        <f t="shared" si="6"/>
        <v>8</v>
      </c>
      <c r="J41" s="16">
        <v>24</v>
      </c>
      <c r="K41" s="16">
        <v>24</v>
      </c>
      <c r="L41" s="16">
        <v>0</v>
      </c>
      <c r="M41" s="15">
        <f t="shared" si="7"/>
        <v>48</v>
      </c>
      <c r="N41" s="17">
        <f t="shared" si="8"/>
        <v>0.16666666666666666</v>
      </c>
      <c r="O41" s="23">
        <f t="shared" si="9"/>
        <v>2.4719101123595506E-2</v>
      </c>
    </row>
    <row r="42" spans="1:15" ht="15" customHeight="1" x14ac:dyDescent="0.2">
      <c r="A42" s="25">
        <v>38</v>
      </c>
      <c r="B42" s="32" t="s">
        <v>83</v>
      </c>
      <c r="C42" s="11">
        <v>468</v>
      </c>
      <c r="D42" s="12">
        <v>130</v>
      </c>
      <c r="E42" s="13">
        <f t="shared" si="5"/>
        <v>0.27777777777777779</v>
      </c>
      <c r="F42" s="14">
        <v>12</v>
      </c>
      <c r="G42" s="14">
        <v>1</v>
      </c>
      <c r="H42" s="14">
        <v>0</v>
      </c>
      <c r="I42" s="15">
        <f t="shared" si="6"/>
        <v>13</v>
      </c>
      <c r="J42" s="16">
        <v>24</v>
      </c>
      <c r="K42" s="16">
        <v>24</v>
      </c>
      <c r="L42" s="16">
        <v>0</v>
      </c>
      <c r="M42" s="15">
        <f t="shared" si="7"/>
        <v>48</v>
      </c>
      <c r="N42" s="17">
        <f t="shared" si="8"/>
        <v>0.27083333333333331</v>
      </c>
      <c r="O42" s="23">
        <f t="shared" si="9"/>
        <v>7.5231481481481483E-2</v>
      </c>
    </row>
    <row r="43" spans="1:15" ht="15" customHeight="1" x14ac:dyDescent="0.2">
      <c r="A43" s="25">
        <v>39</v>
      </c>
      <c r="B43" s="38" t="s">
        <v>70</v>
      </c>
      <c r="C43" s="11">
        <v>220</v>
      </c>
      <c r="D43" s="12">
        <v>51</v>
      </c>
      <c r="E43" s="13">
        <f t="shared" si="5"/>
        <v>0.23181818181818181</v>
      </c>
      <c r="F43" s="14">
        <v>4</v>
      </c>
      <c r="G43" s="14">
        <v>1</v>
      </c>
      <c r="H43" s="14">
        <v>0</v>
      </c>
      <c r="I43" s="15">
        <f t="shared" si="6"/>
        <v>5</v>
      </c>
      <c r="J43" s="16">
        <v>24</v>
      </c>
      <c r="K43" s="16">
        <v>24</v>
      </c>
      <c r="L43" s="16">
        <v>0</v>
      </c>
      <c r="M43" s="15">
        <f t="shared" si="7"/>
        <v>48</v>
      </c>
      <c r="N43" s="17">
        <f t="shared" si="8"/>
        <v>0.10416666666666667</v>
      </c>
      <c r="O43" s="27">
        <f t="shared" si="9"/>
        <v>2.4147727272727272E-2</v>
      </c>
    </row>
    <row r="44" spans="1:15" ht="15" customHeight="1" x14ac:dyDescent="0.2">
      <c r="A44" s="25">
        <v>40</v>
      </c>
      <c r="B44" s="32" t="s">
        <v>84</v>
      </c>
      <c r="C44" s="11">
        <v>548</v>
      </c>
      <c r="D44" s="12">
        <v>158</v>
      </c>
      <c r="E44" s="13">
        <f t="shared" si="5"/>
        <v>0.28832116788321166</v>
      </c>
      <c r="F44" s="14">
        <v>5</v>
      </c>
      <c r="G44" s="14">
        <v>4</v>
      </c>
      <c r="H44" s="14">
        <v>0</v>
      </c>
      <c r="I44" s="15">
        <f t="shared" si="6"/>
        <v>9</v>
      </c>
      <c r="J44" s="16">
        <v>24</v>
      </c>
      <c r="K44" s="16">
        <v>24</v>
      </c>
      <c r="L44" s="16">
        <v>0</v>
      </c>
      <c r="M44" s="15">
        <f t="shared" si="7"/>
        <v>48</v>
      </c>
      <c r="N44" s="17">
        <f t="shared" si="8"/>
        <v>0.1875</v>
      </c>
      <c r="O44" s="23">
        <f t="shared" si="9"/>
        <v>5.406021897810219E-2</v>
      </c>
    </row>
    <row r="45" spans="1:15" ht="15" customHeight="1" x14ac:dyDescent="0.2">
      <c r="A45" s="25">
        <v>41</v>
      </c>
      <c r="B45" s="32" t="s">
        <v>85</v>
      </c>
      <c r="C45" s="21">
        <v>433</v>
      </c>
      <c r="D45" s="12">
        <v>42</v>
      </c>
      <c r="E45" s="13">
        <f t="shared" si="5"/>
        <v>9.6997690531177835E-2</v>
      </c>
      <c r="F45" s="14">
        <v>1</v>
      </c>
      <c r="G45" s="14">
        <v>2</v>
      </c>
      <c r="H45" s="14">
        <v>0</v>
      </c>
      <c r="I45" s="15">
        <f t="shared" si="6"/>
        <v>3</v>
      </c>
      <c r="J45" s="16">
        <v>24</v>
      </c>
      <c r="K45" s="16">
        <v>24</v>
      </c>
      <c r="L45" s="16">
        <v>0</v>
      </c>
      <c r="M45" s="15">
        <f t="shared" si="7"/>
        <v>48</v>
      </c>
      <c r="N45" s="17">
        <f t="shared" si="8"/>
        <v>6.25E-2</v>
      </c>
      <c r="O45" s="23">
        <f t="shared" si="9"/>
        <v>6.0623556581986147E-3</v>
      </c>
    </row>
    <row r="46" spans="1:15" ht="15" customHeight="1" x14ac:dyDescent="0.2">
      <c r="A46" s="25">
        <v>42</v>
      </c>
      <c r="B46" s="32" t="s">
        <v>9</v>
      </c>
      <c r="C46" s="11">
        <v>478</v>
      </c>
      <c r="D46" s="12">
        <v>34</v>
      </c>
      <c r="E46" s="13">
        <f t="shared" si="5"/>
        <v>7.1129707112970716E-2</v>
      </c>
      <c r="F46" s="14">
        <v>5</v>
      </c>
      <c r="G46" s="14">
        <v>2</v>
      </c>
      <c r="H46" s="14">
        <v>0</v>
      </c>
      <c r="I46" s="15">
        <f t="shared" si="6"/>
        <v>7</v>
      </c>
      <c r="J46" s="16">
        <v>24</v>
      </c>
      <c r="K46" s="16">
        <v>24</v>
      </c>
      <c r="L46" s="16">
        <v>0</v>
      </c>
      <c r="M46" s="15">
        <f t="shared" si="7"/>
        <v>48</v>
      </c>
      <c r="N46" s="17">
        <f t="shared" si="8"/>
        <v>0.14583333333333334</v>
      </c>
      <c r="O46" s="23">
        <f t="shared" si="9"/>
        <v>1.037308228730823E-2</v>
      </c>
    </row>
    <row r="47" spans="1:15" ht="15" customHeight="1" x14ac:dyDescent="0.2">
      <c r="A47" s="25">
        <v>43</v>
      </c>
      <c r="B47" s="32" t="s">
        <v>86</v>
      </c>
      <c r="C47" s="11">
        <v>297</v>
      </c>
      <c r="D47" s="12">
        <v>142</v>
      </c>
      <c r="E47" s="13">
        <f t="shared" si="5"/>
        <v>0.4781144781144781</v>
      </c>
      <c r="F47" s="14">
        <v>1</v>
      </c>
      <c r="G47" s="14">
        <v>10</v>
      </c>
      <c r="H47" s="14">
        <v>0</v>
      </c>
      <c r="I47" s="15">
        <f t="shared" si="6"/>
        <v>11</v>
      </c>
      <c r="J47" s="16">
        <v>24</v>
      </c>
      <c r="K47" s="16">
        <v>24</v>
      </c>
      <c r="L47" s="16">
        <v>0</v>
      </c>
      <c r="M47" s="15">
        <f t="shared" si="7"/>
        <v>48</v>
      </c>
      <c r="N47" s="17">
        <f t="shared" si="8"/>
        <v>0.22916666666666666</v>
      </c>
      <c r="O47" s="23">
        <f t="shared" si="9"/>
        <v>0.10956790123456789</v>
      </c>
    </row>
    <row r="48" spans="1:15" ht="15" customHeight="1" x14ac:dyDescent="0.2">
      <c r="A48" s="25">
        <v>44</v>
      </c>
      <c r="B48" s="32" t="s">
        <v>10</v>
      </c>
      <c r="C48" s="11">
        <v>328</v>
      </c>
      <c r="D48" s="12">
        <v>137</v>
      </c>
      <c r="E48" s="13">
        <f t="shared" si="5"/>
        <v>0.41768292682926828</v>
      </c>
      <c r="F48" s="14">
        <v>13</v>
      </c>
      <c r="G48" s="14">
        <v>0</v>
      </c>
      <c r="H48" s="14">
        <v>0</v>
      </c>
      <c r="I48" s="15">
        <f t="shared" si="6"/>
        <v>13</v>
      </c>
      <c r="J48" s="16">
        <v>24</v>
      </c>
      <c r="K48" s="16">
        <v>0</v>
      </c>
      <c r="L48" s="16">
        <v>0</v>
      </c>
      <c r="M48" s="15">
        <f t="shared" si="7"/>
        <v>24</v>
      </c>
      <c r="N48" s="17">
        <f t="shared" si="8"/>
        <v>0.54166666666666663</v>
      </c>
      <c r="O48" s="23">
        <f t="shared" si="9"/>
        <v>0.22624491869918698</v>
      </c>
    </row>
    <row r="49" spans="1:15" ht="15" customHeight="1" x14ac:dyDescent="0.2">
      <c r="A49" s="25">
        <v>45</v>
      </c>
      <c r="B49" s="32" t="s">
        <v>11</v>
      </c>
      <c r="C49" s="11">
        <v>389</v>
      </c>
      <c r="D49" s="12">
        <v>22</v>
      </c>
      <c r="E49" s="13">
        <f t="shared" si="5"/>
        <v>5.6555269922879174E-2</v>
      </c>
      <c r="F49" s="14">
        <v>0</v>
      </c>
      <c r="G49" s="14">
        <v>3</v>
      </c>
      <c r="H49" s="14">
        <v>0</v>
      </c>
      <c r="I49" s="15">
        <f t="shared" si="6"/>
        <v>3</v>
      </c>
      <c r="J49" s="16">
        <v>0</v>
      </c>
      <c r="K49" s="16">
        <v>24</v>
      </c>
      <c r="L49" s="16">
        <v>0</v>
      </c>
      <c r="M49" s="15">
        <f t="shared" si="7"/>
        <v>24</v>
      </c>
      <c r="N49" s="17">
        <f t="shared" si="8"/>
        <v>0.125</v>
      </c>
      <c r="O49" s="23">
        <f t="shared" si="9"/>
        <v>7.0694087403598968E-3</v>
      </c>
    </row>
    <row r="50" spans="1:15" ht="15" customHeight="1" x14ac:dyDescent="0.2">
      <c r="A50" s="25">
        <v>46</v>
      </c>
      <c r="B50" s="32" t="s">
        <v>87</v>
      </c>
      <c r="C50" s="21">
        <v>289</v>
      </c>
      <c r="D50" s="12">
        <v>97</v>
      </c>
      <c r="E50" s="13">
        <f t="shared" si="5"/>
        <v>0.33564013840830448</v>
      </c>
      <c r="F50" s="14">
        <v>7</v>
      </c>
      <c r="G50" s="14">
        <v>4</v>
      </c>
      <c r="H50" s="14">
        <v>0</v>
      </c>
      <c r="I50" s="15">
        <f t="shared" si="6"/>
        <v>11</v>
      </c>
      <c r="J50" s="16">
        <v>24</v>
      </c>
      <c r="K50" s="16">
        <v>24</v>
      </c>
      <c r="L50" s="16">
        <v>0</v>
      </c>
      <c r="M50" s="15">
        <f t="shared" si="7"/>
        <v>48</v>
      </c>
      <c r="N50" s="17">
        <f t="shared" si="8"/>
        <v>0.22916666666666666</v>
      </c>
      <c r="O50" s="23">
        <f t="shared" si="9"/>
        <v>7.691753171856977E-2</v>
      </c>
    </row>
    <row r="51" spans="1:15" ht="15" customHeight="1" x14ac:dyDescent="0.2">
      <c r="A51" s="25">
        <v>47</v>
      </c>
      <c r="B51" s="32" t="s">
        <v>88</v>
      </c>
      <c r="C51" s="11">
        <v>663</v>
      </c>
      <c r="D51" s="12">
        <v>46</v>
      </c>
      <c r="E51" s="13">
        <f t="shared" si="5"/>
        <v>6.9381598793363503E-2</v>
      </c>
      <c r="F51" s="14">
        <v>3</v>
      </c>
      <c r="G51" s="14">
        <v>3</v>
      </c>
      <c r="H51" s="14">
        <v>0</v>
      </c>
      <c r="I51" s="15">
        <f t="shared" si="6"/>
        <v>6</v>
      </c>
      <c r="J51" s="16">
        <v>24</v>
      </c>
      <c r="K51" s="16">
        <v>24</v>
      </c>
      <c r="L51" s="16">
        <v>0</v>
      </c>
      <c r="M51" s="15">
        <f t="shared" si="7"/>
        <v>48</v>
      </c>
      <c r="N51" s="17">
        <f t="shared" si="8"/>
        <v>0.125</v>
      </c>
      <c r="O51" s="23">
        <f t="shared" si="9"/>
        <v>8.6726998491704378E-3</v>
      </c>
    </row>
    <row r="52" spans="1:15" ht="15" customHeight="1" x14ac:dyDescent="0.2">
      <c r="A52" s="25">
        <v>48</v>
      </c>
      <c r="B52" s="31" t="s">
        <v>89</v>
      </c>
      <c r="C52" s="11">
        <v>817</v>
      </c>
      <c r="D52" s="12">
        <v>275</v>
      </c>
      <c r="E52" s="13">
        <f t="shared" si="5"/>
        <v>0.33659730722154224</v>
      </c>
      <c r="F52" s="14">
        <v>14</v>
      </c>
      <c r="G52" s="14">
        <v>11</v>
      </c>
      <c r="H52" s="14">
        <v>0</v>
      </c>
      <c r="I52" s="15">
        <f t="shared" si="6"/>
        <v>25</v>
      </c>
      <c r="J52" s="16">
        <v>24</v>
      </c>
      <c r="K52" s="16">
        <v>24</v>
      </c>
      <c r="L52" s="16">
        <v>0</v>
      </c>
      <c r="M52" s="15">
        <f t="shared" si="7"/>
        <v>48</v>
      </c>
      <c r="N52" s="17">
        <f t="shared" si="8"/>
        <v>0.52083333333333337</v>
      </c>
      <c r="O52" s="27">
        <f t="shared" si="9"/>
        <v>0.17531109751121993</v>
      </c>
    </row>
    <row r="53" spans="1:15" ht="15" customHeight="1" x14ac:dyDescent="0.2">
      <c r="A53" s="25">
        <v>49</v>
      </c>
      <c r="B53" s="31" t="s">
        <v>12</v>
      </c>
      <c r="C53" s="21">
        <v>295</v>
      </c>
      <c r="D53" s="12">
        <v>10</v>
      </c>
      <c r="E53" s="13">
        <f t="shared" si="5"/>
        <v>3.3898305084745763E-2</v>
      </c>
      <c r="F53" s="14">
        <v>1</v>
      </c>
      <c r="G53" s="14">
        <v>0</v>
      </c>
      <c r="H53" s="14">
        <v>0</v>
      </c>
      <c r="I53" s="15">
        <f t="shared" si="6"/>
        <v>1</v>
      </c>
      <c r="J53" s="16">
        <v>24</v>
      </c>
      <c r="K53" s="16">
        <v>0</v>
      </c>
      <c r="L53" s="16">
        <v>0</v>
      </c>
      <c r="M53" s="15">
        <f t="shared" si="7"/>
        <v>24</v>
      </c>
      <c r="N53" s="17">
        <f t="shared" si="8"/>
        <v>4.1666666666666664E-2</v>
      </c>
      <c r="O53" s="23">
        <f t="shared" si="9"/>
        <v>1.4124293785310734E-3</v>
      </c>
    </row>
    <row r="54" spans="1:15" ht="15" customHeight="1" x14ac:dyDescent="0.2">
      <c r="A54" s="25">
        <v>50</v>
      </c>
      <c r="B54" s="32" t="s">
        <v>90</v>
      </c>
      <c r="C54" s="11">
        <v>553</v>
      </c>
      <c r="D54" s="12">
        <v>27</v>
      </c>
      <c r="E54" s="13">
        <f t="shared" si="5"/>
        <v>4.8824593128390596E-2</v>
      </c>
      <c r="F54" s="14">
        <v>3</v>
      </c>
      <c r="G54" s="14">
        <v>4</v>
      </c>
      <c r="H54" s="14">
        <v>0</v>
      </c>
      <c r="I54" s="15">
        <f t="shared" si="6"/>
        <v>7</v>
      </c>
      <c r="J54" s="16">
        <v>24</v>
      </c>
      <c r="K54" s="16">
        <v>24</v>
      </c>
      <c r="L54" s="16">
        <v>0</v>
      </c>
      <c r="M54" s="15">
        <f t="shared" si="7"/>
        <v>48</v>
      </c>
      <c r="N54" s="17">
        <f t="shared" si="8"/>
        <v>0.14583333333333334</v>
      </c>
      <c r="O54" s="23">
        <f t="shared" si="9"/>
        <v>7.1202531645569627E-3</v>
      </c>
    </row>
    <row r="55" spans="1:15" ht="15" customHeight="1" x14ac:dyDescent="0.2">
      <c r="A55" s="25">
        <v>51</v>
      </c>
      <c r="B55" s="32" t="s">
        <v>91</v>
      </c>
      <c r="C55" s="11">
        <v>442</v>
      </c>
      <c r="D55" s="12">
        <v>34</v>
      </c>
      <c r="E55" s="13">
        <f t="shared" si="5"/>
        <v>7.6923076923076927E-2</v>
      </c>
      <c r="F55" s="14">
        <v>2</v>
      </c>
      <c r="G55" s="14">
        <v>1</v>
      </c>
      <c r="H55" s="14">
        <v>0</v>
      </c>
      <c r="I55" s="15">
        <f t="shared" si="6"/>
        <v>3</v>
      </c>
      <c r="J55" s="16">
        <v>24</v>
      </c>
      <c r="K55" s="16">
        <v>24</v>
      </c>
      <c r="L55" s="16">
        <v>0</v>
      </c>
      <c r="M55" s="15">
        <f t="shared" si="7"/>
        <v>48</v>
      </c>
      <c r="N55" s="17">
        <f t="shared" si="8"/>
        <v>6.25E-2</v>
      </c>
      <c r="O55" s="23">
        <f t="shared" si="9"/>
        <v>4.807692307692308E-3</v>
      </c>
    </row>
    <row r="56" spans="1:15" ht="15" customHeight="1" x14ac:dyDescent="0.2">
      <c r="A56" s="25">
        <v>52</v>
      </c>
      <c r="B56" s="32" t="s">
        <v>92</v>
      </c>
      <c r="C56" s="21">
        <v>494</v>
      </c>
      <c r="D56" s="12">
        <v>52</v>
      </c>
      <c r="E56" s="13">
        <f t="shared" si="5"/>
        <v>0.10526315789473684</v>
      </c>
      <c r="F56" s="14">
        <v>3</v>
      </c>
      <c r="G56" s="14">
        <v>2</v>
      </c>
      <c r="H56" s="14">
        <v>0</v>
      </c>
      <c r="I56" s="15">
        <f t="shared" si="6"/>
        <v>5</v>
      </c>
      <c r="J56" s="16">
        <v>24</v>
      </c>
      <c r="K56" s="16">
        <v>24</v>
      </c>
      <c r="L56" s="16">
        <v>0</v>
      </c>
      <c r="M56" s="15">
        <f t="shared" si="7"/>
        <v>48</v>
      </c>
      <c r="N56" s="17">
        <f t="shared" si="8"/>
        <v>0.10416666666666667</v>
      </c>
      <c r="O56" s="23">
        <f t="shared" si="9"/>
        <v>1.0964912280701754E-2</v>
      </c>
    </row>
    <row r="57" spans="1:15" ht="15" customHeight="1" x14ac:dyDescent="0.2">
      <c r="A57" s="25">
        <v>53</v>
      </c>
      <c r="B57" s="38" t="s">
        <v>93</v>
      </c>
      <c r="C57" s="30">
        <v>459</v>
      </c>
      <c r="D57" s="12">
        <v>143</v>
      </c>
      <c r="E57" s="13">
        <f t="shared" si="5"/>
        <v>0.31154684095860569</v>
      </c>
      <c r="F57" s="14">
        <v>6</v>
      </c>
      <c r="G57" s="14">
        <v>4</v>
      </c>
      <c r="H57" s="14">
        <v>0</v>
      </c>
      <c r="I57" s="15">
        <f t="shared" si="6"/>
        <v>10</v>
      </c>
      <c r="J57" s="16">
        <v>24</v>
      </c>
      <c r="K57" s="16">
        <v>24</v>
      </c>
      <c r="L57" s="16">
        <v>0</v>
      </c>
      <c r="M57" s="15">
        <f t="shared" si="7"/>
        <v>48</v>
      </c>
      <c r="N57" s="17">
        <f t="shared" si="8"/>
        <v>0.20833333333333334</v>
      </c>
      <c r="O57" s="29">
        <f t="shared" si="9"/>
        <v>6.4905591866376192E-2</v>
      </c>
    </row>
    <row r="58" spans="1:15" ht="15" customHeight="1" x14ac:dyDescent="0.2">
      <c r="A58" s="25">
        <v>54</v>
      </c>
      <c r="B58" s="32" t="s">
        <v>13</v>
      </c>
      <c r="C58" s="11">
        <v>424</v>
      </c>
      <c r="D58" s="12">
        <v>72</v>
      </c>
      <c r="E58" s="13">
        <f t="shared" si="5"/>
        <v>0.16981132075471697</v>
      </c>
      <c r="F58" s="14">
        <v>6</v>
      </c>
      <c r="G58" s="14">
        <v>2</v>
      </c>
      <c r="H58" s="14">
        <v>0</v>
      </c>
      <c r="I58" s="15">
        <f t="shared" si="6"/>
        <v>8</v>
      </c>
      <c r="J58" s="16">
        <v>24</v>
      </c>
      <c r="K58" s="16">
        <v>24</v>
      </c>
      <c r="L58" s="16">
        <v>0</v>
      </c>
      <c r="M58" s="15">
        <f t="shared" si="7"/>
        <v>48</v>
      </c>
      <c r="N58" s="17">
        <f t="shared" si="8"/>
        <v>0.16666666666666666</v>
      </c>
      <c r="O58" s="23">
        <f t="shared" si="9"/>
        <v>2.8301886792452827E-2</v>
      </c>
    </row>
    <row r="59" spans="1:15" ht="15" customHeight="1" x14ac:dyDescent="0.2">
      <c r="A59" s="25">
        <v>55</v>
      </c>
      <c r="B59" s="31" t="s">
        <v>68</v>
      </c>
      <c r="C59" s="11">
        <v>252</v>
      </c>
      <c r="D59" s="12">
        <v>19</v>
      </c>
      <c r="E59" s="13">
        <f t="shared" si="5"/>
        <v>7.5396825396825393E-2</v>
      </c>
      <c r="F59" s="14">
        <v>0</v>
      </c>
      <c r="G59" s="14">
        <v>2</v>
      </c>
      <c r="H59" s="14">
        <v>0</v>
      </c>
      <c r="I59" s="15">
        <f t="shared" si="6"/>
        <v>2</v>
      </c>
      <c r="J59" s="16">
        <v>0</v>
      </c>
      <c r="K59" s="16">
        <v>24</v>
      </c>
      <c r="L59" s="16">
        <v>0</v>
      </c>
      <c r="M59" s="15">
        <f t="shared" si="7"/>
        <v>24</v>
      </c>
      <c r="N59" s="17">
        <f t="shared" si="8"/>
        <v>8.3333333333333329E-2</v>
      </c>
      <c r="O59" s="27">
        <f t="shared" si="9"/>
        <v>6.2830687830687827E-3</v>
      </c>
    </row>
    <row r="60" spans="1:15" ht="15" customHeight="1" x14ac:dyDescent="0.2">
      <c r="A60" s="25">
        <v>56</v>
      </c>
      <c r="B60" s="32" t="s">
        <v>94</v>
      </c>
      <c r="C60" s="11">
        <v>617</v>
      </c>
      <c r="D60" s="12">
        <v>145</v>
      </c>
      <c r="E60" s="13">
        <f t="shared" si="5"/>
        <v>0.23500810372771475</v>
      </c>
      <c r="F60" s="14">
        <v>12</v>
      </c>
      <c r="G60" s="14">
        <v>3</v>
      </c>
      <c r="H60" s="14">
        <v>0</v>
      </c>
      <c r="I60" s="15">
        <f t="shared" si="6"/>
        <v>15</v>
      </c>
      <c r="J60" s="16">
        <v>24</v>
      </c>
      <c r="K60" s="16">
        <v>24</v>
      </c>
      <c r="L60" s="16">
        <v>0</v>
      </c>
      <c r="M60" s="15">
        <f t="shared" si="7"/>
        <v>48</v>
      </c>
      <c r="N60" s="17">
        <f t="shared" si="8"/>
        <v>0.3125</v>
      </c>
      <c r="O60" s="23">
        <f t="shared" si="9"/>
        <v>7.3440032414910858E-2</v>
      </c>
    </row>
    <row r="61" spans="1:15" ht="15" customHeight="1" x14ac:dyDescent="0.2">
      <c r="A61" s="25">
        <v>57</v>
      </c>
      <c r="B61" s="31" t="s">
        <v>95</v>
      </c>
      <c r="C61" s="11">
        <v>1092</v>
      </c>
      <c r="D61" s="12">
        <v>169</v>
      </c>
      <c r="E61" s="13">
        <f t="shared" si="5"/>
        <v>0.15476190476190477</v>
      </c>
      <c r="F61" s="14">
        <v>16</v>
      </c>
      <c r="G61" s="14">
        <v>8</v>
      </c>
      <c r="H61" s="14">
        <v>0</v>
      </c>
      <c r="I61" s="15">
        <f t="shared" si="6"/>
        <v>24</v>
      </c>
      <c r="J61" s="16">
        <v>24</v>
      </c>
      <c r="K61" s="16">
        <v>24</v>
      </c>
      <c r="L61" s="16">
        <v>0</v>
      </c>
      <c r="M61" s="15">
        <f t="shared" si="7"/>
        <v>48</v>
      </c>
      <c r="N61" s="17">
        <f t="shared" si="8"/>
        <v>0.5</v>
      </c>
      <c r="O61" s="27">
        <f t="shared" si="9"/>
        <v>7.7380952380952384E-2</v>
      </c>
    </row>
    <row r="62" spans="1:15" ht="15" customHeight="1" x14ac:dyDescent="0.2">
      <c r="A62" s="25">
        <v>58</v>
      </c>
      <c r="B62" s="32" t="s">
        <v>96</v>
      </c>
      <c r="C62" s="11">
        <v>674</v>
      </c>
      <c r="D62" s="12">
        <v>79</v>
      </c>
      <c r="E62" s="13">
        <f t="shared" si="5"/>
        <v>0.1172106824925816</v>
      </c>
      <c r="F62" s="14">
        <v>4</v>
      </c>
      <c r="G62" s="14">
        <v>7</v>
      </c>
      <c r="H62" s="14">
        <v>0</v>
      </c>
      <c r="I62" s="15">
        <f t="shared" si="6"/>
        <v>11</v>
      </c>
      <c r="J62" s="16">
        <v>24</v>
      </c>
      <c r="K62" s="16">
        <v>24</v>
      </c>
      <c r="L62" s="16">
        <v>0</v>
      </c>
      <c r="M62" s="15">
        <f t="shared" si="7"/>
        <v>48</v>
      </c>
      <c r="N62" s="17">
        <f t="shared" si="8"/>
        <v>0.22916666666666666</v>
      </c>
      <c r="O62" s="23">
        <f t="shared" si="9"/>
        <v>2.6860781404549949E-2</v>
      </c>
    </row>
    <row r="63" spans="1:15" ht="15" customHeight="1" x14ac:dyDescent="0.2">
      <c r="A63" s="25">
        <v>59</v>
      </c>
      <c r="B63" s="32" t="s">
        <v>97</v>
      </c>
      <c r="C63" s="21">
        <v>1242</v>
      </c>
      <c r="D63" s="12">
        <v>187</v>
      </c>
      <c r="E63" s="13">
        <f t="shared" si="5"/>
        <v>0.15056360708534622</v>
      </c>
      <c r="F63" s="14">
        <v>9</v>
      </c>
      <c r="G63" s="14">
        <v>10</v>
      </c>
      <c r="H63" s="14">
        <v>0</v>
      </c>
      <c r="I63" s="15">
        <f t="shared" si="6"/>
        <v>19</v>
      </c>
      <c r="J63" s="16">
        <v>24</v>
      </c>
      <c r="K63" s="16">
        <v>24</v>
      </c>
      <c r="L63" s="16">
        <v>0</v>
      </c>
      <c r="M63" s="15">
        <f t="shared" si="7"/>
        <v>48</v>
      </c>
      <c r="N63" s="17">
        <f t="shared" si="8"/>
        <v>0.39583333333333331</v>
      </c>
      <c r="O63" s="23">
        <f t="shared" si="9"/>
        <v>5.9598094471282878E-2</v>
      </c>
    </row>
    <row r="64" spans="1:15" ht="15" customHeight="1" x14ac:dyDescent="0.2">
      <c r="A64" s="25">
        <v>60</v>
      </c>
      <c r="B64" s="31" t="s">
        <v>69</v>
      </c>
      <c r="C64" s="30">
        <v>304</v>
      </c>
      <c r="D64" s="12">
        <v>13</v>
      </c>
      <c r="E64" s="13">
        <f t="shared" si="5"/>
        <v>4.2763157894736843E-2</v>
      </c>
      <c r="F64" s="14">
        <v>0</v>
      </c>
      <c r="G64" s="14">
        <v>2</v>
      </c>
      <c r="H64" s="14">
        <v>0</v>
      </c>
      <c r="I64" s="15">
        <f t="shared" si="6"/>
        <v>2</v>
      </c>
      <c r="J64" s="16">
        <v>0</v>
      </c>
      <c r="K64" s="16">
        <v>24</v>
      </c>
      <c r="L64" s="16">
        <v>0</v>
      </c>
      <c r="M64" s="15">
        <f t="shared" si="7"/>
        <v>24</v>
      </c>
      <c r="N64" s="17">
        <f t="shared" si="8"/>
        <v>8.3333333333333329E-2</v>
      </c>
      <c r="O64" s="29">
        <f t="shared" si="9"/>
        <v>3.56359649122807E-3</v>
      </c>
    </row>
    <row r="65" spans="1:15" ht="15" customHeight="1" x14ac:dyDescent="0.2">
      <c r="A65" s="25">
        <v>61</v>
      </c>
      <c r="B65" s="32" t="s">
        <v>98</v>
      </c>
      <c r="C65" s="21">
        <v>1411</v>
      </c>
      <c r="D65" s="12">
        <v>274</v>
      </c>
      <c r="E65" s="13">
        <f t="shared" si="5"/>
        <v>0.19418851878100638</v>
      </c>
      <c r="F65" s="14">
        <v>17</v>
      </c>
      <c r="G65" s="14">
        <v>17</v>
      </c>
      <c r="H65" s="14">
        <v>0</v>
      </c>
      <c r="I65" s="15">
        <f t="shared" si="6"/>
        <v>34</v>
      </c>
      <c r="J65" s="16">
        <v>24</v>
      </c>
      <c r="K65" s="16">
        <v>24</v>
      </c>
      <c r="L65" s="16">
        <v>0</v>
      </c>
      <c r="M65" s="15">
        <f t="shared" si="7"/>
        <v>48</v>
      </c>
      <c r="N65" s="17">
        <f t="shared" si="8"/>
        <v>0.70833333333333337</v>
      </c>
      <c r="O65" s="23">
        <f t="shared" si="9"/>
        <v>0.13755020080321287</v>
      </c>
    </row>
    <row r="66" spans="1:15" ht="15" customHeight="1" x14ac:dyDescent="0.2">
      <c r="A66" s="25">
        <v>62</v>
      </c>
      <c r="B66" s="31" t="s">
        <v>47</v>
      </c>
      <c r="C66" s="21">
        <v>1128</v>
      </c>
      <c r="D66" s="12">
        <v>7</v>
      </c>
      <c r="E66" s="13">
        <f t="shared" si="5"/>
        <v>6.2056737588652485E-3</v>
      </c>
      <c r="F66" s="14">
        <v>2</v>
      </c>
      <c r="G66" s="14">
        <v>0</v>
      </c>
      <c r="H66" s="14">
        <v>0</v>
      </c>
      <c r="I66" s="15">
        <f t="shared" si="6"/>
        <v>2</v>
      </c>
      <c r="J66" s="16">
        <v>24</v>
      </c>
      <c r="K66" s="16">
        <v>0</v>
      </c>
      <c r="L66" s="16">
        <v>0</v>
      </c>
      <c r="M66" s="15">
        <f t="shared" si="7"/>
        <v>24</v>
      </c>
      <c r="N66" s="17">
        <f t="shared" si="8"/>
        <v>8.3333333333333329E-2</v>
      </c>
      <c r="O66" s="23">
        <f t="shared" si="9"/>
        <v>5.1713947990543734E-4</v>
      </c>
    </row>
    <row r="67" spans="1:15" ht="15" customHeight="1" x14ac:dyDescent="0.2">
      <c r="A67" s="25">
        <v>63</v>
      </c>
      <c r="B67" s="32" t="s">
        <v>14</v>
      </c>
      <c r="C67" s="21">
        <v>202</v>
      </c>
      <c r="D67" s="12">
        <v>27</v>
      </c>
      <c r="E67" s="13">
        <f t="shared" si="5"/>
        <v>0.13366336633663367</v>
      </c>
      <c r="F67" s="14">
        <v>0</v>
      </c>
      <c r="G67" s="14">
        <v>4</v>
      </c>
      <c r="H67" s="14">
        <v>0</v>
      </c>
      <c r="I67" s="15">
        <f t="shared" si="6"/>
        <v>4</v>
      </c>
      <c r="J67" s="16">
        <v>0</v>
      </c>
      <c r="K67" s="16">
        <v>24</v>
      </c>
      <c r="L67" s="16">
        <v>0</v>
      </c>
      <c r="M67" s="15">
        <f t="shared" si="7"/>
        <v>24</v>
      </c>
      <c r="N67" s="17">
        <f t="shared" si="8"/>
        <v>0.16666666666666666</v>
      </c>
      <c r="O67" s="23">
        <f t="shared" si="9"/>
        <v>2.2277227722772276E-2</v>
      </c>
    </row>
    <row r="68" spans="1:15" ht="15" customHeight="1" x14ac:dyDescent="0.2">
      <c r="A68" s="25">
        <v>64</v>
      </c>
      <c r="B68" s="32" t="s">
        <v>15</v>
      </c>
      <c r="C68" s="21">
        <v>486</v>
      </c>
      <c r="D68" s="12">
        <v>21</v>
      </c>
      <c r="E68" s="13">
        <f t="shared" si="5"/>
        <v>4.3209876543209874E-2</v>
      </c>
      <c r="F68" s="14">
        <v>5</v>
      </c>
      <c r="G68" s="14">
        <v>0</v>
      </c>
      <c r="H68" s="14">
        <v>0</v>
      </c>
      <c r="I68" s="15">
        <f t="shared" si="6"/>
        <v>5</v>
      </c>
      <c r="J68" s="16">
        <v>24</v>
      </c>
      <c r="K68" s="16">
        <v>0</v>
      </c>
      <c r="L68" s="16">
        <v>0</v>
      </c>
      <c r="M68" s="15">
        <f t="shared" si="7"/>
        <v>24</v>
      </c>
      <c r="N68" s="17">
        <f t="shared" si="8"/>
        <v>0.20833333333333334</v>
      </c>
      <c r="O68" s="23">
        <f t="shared" si="9"/>
        <v>9.0020576131687249E-3</v>
      </c>
    </row>
    <row r="69" spans="1:15" ht="15" customHeight="1" x14ac:dyDescent="0.2">
      <c r="A69" s="25">
        <v>65</v>
      </c>
      <c r="B69" s="31" t="s">
        <v>99</v>
      </c>
      <c r="C69" s="11">
        <v>650</v>
      </c>
      <c r="D69" s="12">
        <v>72</v>
      </c>
      <c r="E69" s="13">
        <f t="shared" ref="E69:E100" si="10">D69/C69</f>
        <v>0.11076923076923077</v>
      </c>
      <c r="F69" s="14">
        <v>5</v>
      </c>
      <c r="G69" s="14">
        <v>3</v>
      </c>
      <c r="H69" s="14">
        <v>0</v>
      </c>
      <c r="I69" s="15">
        <f t="shared" ref="I69:I100" si="11">SUM(F69:H69)</f>
        <v>8</v>
      </c>
      <c r="J69" s="16">
        <v>24</v>
      </c>
      <c r="K69" s="16">
        <v>24</v>
      </c>
      <c r="L69" s="16">
        <v>0</v>
      </c>
      <c r="M69" s="15">
        <f t="shared" ref="M69:M100" si="12">SUM(J69:L69)</f>
        <v>48</v>
      </c>
      <c r="N69" s="17">
        <f t="shared" ref="N69:N100" si="13">I69/M69</f>
        <v>0.16666666666666666</v>
      </c>
      <c r="O69" s="27">
        <f t="shared" ref="O69:O97" si="14">(I69/M69)*E69</f>
        <v>1.846153846153846E-2</v>
      </c>
    </row>
    <row r="70" spans="1:15" ht="15" customHeight="1" x14ac:dyDescent="0.2">
      <c r="A70" s="25">
        <v>66</v>
      </c>
      <c r="B70" s="32" t="s">
        <v>41</v>
      </c>
      <c r="C70" s="11">
        <v>270</v>
      </c>
      <c r="D70" s="12">
        <v>25</v>
      </c>
      <c r="E70" s="13">
        <f t="shared" si="10"/>
        <v>9.2592592592592587E-2</v>
      </c>
      <c r="F70" s="14">
        <v>0</v>
      </c>
      <c r="G70" s="14">
        <v>2</v>
      </c>
      <c r="H70" s="14">
        <v>0</v>
      </c>
      <c r="I70" s="15">
        <f t="shared" si="11"/>
        <v>2</v>
      </c>
      <c r="J70" s="16">
        <v>0</v>
      </c>
      <c r="K70" s="16">
        <v>24</v>
      </c>
      <c r="L70" s="16">
        <v>0</v>
      </c>
      <c r="M70" s="15">
        <f t="shared" si="12"/>
        <v>24</v>
      </c>
      <c r="N70" s="17">
        <f t="shared" si="13"/>
        <v>8.3333333333333329E-2</v>
      </c>
      <c r="O70" s="23">
        <f t="shared" si="14"/>
        <v>7.716049382716049E-3</v>
      </c>
    </row>
    <row r="71" spans="1:15" ht="15" customHeight="1" x14ac:dyDescent="0.2">
      <c r="A71" s="25">
        <v>67</v>
      </c>
      <c r="B71" s="32" t="s">
        <v>43</v>
      </c>
      <c r="C71" s="11">
        <v>122</v>
      </c>
      <c r="D71" s="12">
        <v>18</v>
      </c>
      <c r="E71" s="13">
        <f t="shared" si="10"/>
        <v>0.14754098360655737</v>
      </c>
      <c r="F71" s="18">
        <v>6</v>
      </c>
      <c r="G71" s="19"/>
      <c r="H71" s="19">
        <v>0</v>
      </c>
      <c r="I71" s="15">
        <f t="shared" si="11"/>
        <v>6</v>
      </c>
      <c r="J71" s="16">
        <v>24</v>
      </c>
      <c r="K71" s="16">
        <v>0</v>
      </c>
      <c r="L71" s="16">
        <v>0</v>
      </c>
      <c r="M71" s="15">
        <f t="shared" si="12"/>
        <v>24</v>
      </c>
      <c r="N71" s="17">
        <f t="shared" si="13"/>
        <v>0.25</v>
      </c>
      <c r="O71" s="23">
        <f t="shared" si="14"/>
        <v>3.6885245901639344E-2</v>
      </c>
    </row>
    <row r="72" spans="1:15" ht="15" customHeight="1" x14ac:dyDescent="0.2">
      <c r="A72" s="25">
        <v>68</v>
      </c>
      <c r="B72" s="32" t="s">
        <v>16</v>
      </c>
      <c r="C72" s="21">
        <v>299</v>
      </c>
      <c r="D72" s="12">
        <v>69</v>
      </c>
      <c r="E72" s="13">
        <f t="shared" si="10"/>
        <v>0.23076923076923078</v>
      </c>
      <c r="F72" s="14">
        <v>0</v>
      </c>
      <c r="G72" s="14">
        <v>0</v>
      </c>
      <c r="H72" s="14">
        <v>9</v>
      </c>
      <c r="I72" s="15">
        <f t="shared" si="11"/>
        <v>9</v>
      </c>
      <c r="J72" s="16">
        <v>0</v>
      </c>
      <c r="K72" s="16">
        <v>0</v>
      </c>
      <c r="L72" s="16">
        <v>22</v>
      </c>
      <c r="M72" s="15">
        <f t="shared" si="12"/>
        <v>22</v>
      </c>
      <c r="N72" s="17">
        <f t="shared" si="13"/>
        <v>0.40909090909090912</v>
      </c>
      <c r="O72" s="23">
        <f t="shared" si="14"/>
        <v>9.4405594405594415E-2</v>
      </c>
    </row>
    <row r="73" spans="1:15" ht="15" customHeight="1" x14ac:dyDescent="0.2">
      <c r="A73" s="25">
        <v>69</v>
      </c>
      <c r="B73" s="32" t="s">
        <v>62</v>
      </c>
      <c r="C73" s="11">
        <v>419</v>
      </c>
      <c r="D73" s="12">
        <v>65</v>
      </c>
      <c r="E73" s="13">
        <f t="shared" si="10"/>
        <v>0.15513126491646778</v>
      </c>
      <c r="F73" s="14">
        <v>0</v>
      </c>
      <c r="G73" s="14">
        <v>0</v>
      </c>
      <c r="H73" s="14">
        <v>6</v>
      </c>
      <c r="I73" s="15">
        <f t="shared" si="11"/>
        <v>6</v>
      </c>
      <c r="J73" s="16">
        <v>0</v>
      </c>
      <c r="K73" s="16">
        <v>0</v>
      </c>
      <c r="L73" s="16">
        <v>22</v>
      </c>
      <c r="M73" s="15">
        <f t="shared" si="12"/>
        <v>22</v>
      </c>
      <c r="N73" s="17">
        <f t="shared" si="13"/>
        <v>0.27272727272727271</v>
      </c>
      <c r="O73" s="23">
        <f t="shared" si="14"/>
        <v>4.23085267954003E-2</v>
      </c>
    </row>
    <row r="74" spans="1:15" ht="15" customHeight="1" x14ac:dyDescent="0.2">
      <c r="A74" s="25">
        <v>70</v>
      </c>
      <c r="B74" s="31" t="s">
        <v>17</v>
      </c>
      <c r="C74" s="11">
        <v>463</v>
      </c>
      <c r="D74" s="12">
        <v>231</v>
      </c>
      <c r="E74" s="13">
        <f t="shared" si="10"/>
        <v>0.49892008639308855</v>
      </c>
      <c r="F74" s="14">
        <v>0</v>
      </c>
      <c r="G74" s="14">
        <v>0</v>
      </c>
      <c r="H74" s="14">
        <v>22</v>
      </c>
      <c r="I74" s="15">
        <f t="shared" si="11"/>
        <v>22</v>
      </c>
      <c r="J74" s="16">
        <v>0</v>
      </c>
      <c r="K74" s="16">
        <v>0</v>
      </c>
      <c r="L74" s="16">
        <v>22</v>
      </c>
      <c r="M74" s="15">
        <f t="shared" si="12"/>
        <v>22</v>
      </c>
      <c r="N74" s="17">
        <f t="shared" si="13"/>
        <v>1</v>
      </c>
      <c r="O74" s="27">
        <f t="shared" si="14"/>
        <v>0.49892008639308855</v>
      </c>
    </row>
    <row r="75" spans="1:15" ht="15" customHeight="1" x14ac:dyDescent="0.2">
      <c r="A75" s="25">
        <v>71</v>
      </c>
      <c r="B75" s="31" t="s">
        <v>18</v>
      </c>
      <c r="C75" s="11">
        <v>477</v>
      </c>
      <c r="D75" s="12">
        <v>102</v>
      </c>
      <c r="E75" s="13">
        <f t="shared" si="10"/>
        <v>0.21383647798742139</v>
      </c>
      <c r="F75" s="14">
        <v>0</v>
      </c>
      <c r="G75" s="14">
        <v>0</v>
      </c>
      <c r="H75" s="14">
        <v>15</v>
      </c>
      <c r="I75" s="15">
        <f t="shared" si="11"/>
        <v>15</v>
      </c>
      <c r="J75" s="16">
        <v>0</v>
      </c>
      <c r="K75" s="16">
        <v>0</v>
      </c>
      <c r="L75" s="16">
        <v>22</v>
      </c>
      <c r="M75" s="15">
        <f t="shared" si="12"/>
        <v>22</v>
      </c>
      <c r="N75" s="17">
        <f t="shared" si="13"/>
        <v>0.68181818181818177</v>
      </c>
      <c r="O75" s="27">
        <f t="shared" si="14"/>
        <v>0.14579759862778729</v>
      </c>
    </row>
    <row r="76" spans="1:15" ht="15" customHeight="1" x14ac:dyDescent="0.2">
      <c r="A76" s="25">
        <v>72</v>
      </c>
      <c r="B76" s="31" t="s">
        <v>19</v>
      </c>
      <c r="C76" s="21">
        <v>380</v>
      </c>
      <c r="D76" s="12">
        <v>36</v>
      </c>
      <c r="E76" s="13">
        <f t="shared" si="10"/>
        <v>9.4736842105263161E-2</v>
      </c>
      <c r="F76" s="14">
        <v>0</v>
      </c>
      <c r="G76" s="14">
        <v>0</v>
      </c>
      <c r="H76" s="14">
        <v>5</v>
      </c>
      <c r="I76" s="15">
        <f t="shared" si="11"/>
        <v>5</v>
      </c>
      <c r="J76" s="16">
        <v>0</v>
      </c>
      <c r="K76" s="16">
        <v>0</v>
      </c>
      <c r="L76" s="16">
        <v>22</v>
      </c>
      <c r="M76" s="15">
        <f t="shared" si="12"/>
        <v>22</v>
      </c>
      <c r="N76" s="17">
        <f t="shared" si="13"/>
        <v>0.22727272727272727</v>
      </c>
      <c r="O76" s="23">
        <f t="shared" si="14"/>
        <v>2.1531100478468901E-2</v>
      </c>
    </row>
    <row r="77" spans="1:15" ht="15" customHeight="1" x14ac:dyDescent="0.2">
      <c r="A77" s="25">
        <v>73</v>
      </c>
      <c r="B77" s="31" t="s">
        <v>20</v>
      </c>
      <c r="C77" s="11">
        <v>463</v>
      </c>
      <c r="D77" s="12">
        <v>186</v>
      </c>
      <c r="E77" s="13">
        <f t="shared" si="10"/>
        <v>0.40172786177105829</v>
      </c>
      <c r="F77" s="14">
        <v>0</v>
      </c>
      <c r="G77" s="14">
        <v>0</v>
      </c>
      <c r="H77" s="14">
        <v>22</v>
      </c>
      <c r="I77" s="15">
        <f t="shared" si="11"/>
        <v>22</v>
      </c>
      <c r="J77" s="16">
        <v>24</v>
      </c>
      <c r="K77" s="16">
        <v>24</v>
      </c>
      <c r="L77" s="16">
        <v>22</v>
      </c>
      <c r="M77" s="15">
        <f t="shared" si="12"/>
        <v>70</v>
      </c>
      <c r="N77" s="17">
        <f t="shared" si="13"/>
        <v>0.31428571428571428</v>
      </c>
      <c r="O77" s="27">
        <f t="shared" si="14"/>
        <v>0.12625732798518974</v>
      </c>
    </row>
    <row r="78" spans="1:15" ht="15" customHeight="1" x14ac:dyDescent="0.2">
      <c r="A78" s="25">
        <v>74</v>
      </c>
      <c r="B78" s="32" t="s">
        <v>21</v>
      </c>
      <c r="C78" s="11">
        <v>689</v>
      </c>
      <c r="D78" s="12">
        <v>108</v>
      </c>
      <c r="E78" s="13">
        <f t="shared" si="10"/>
        <v>0.15674891146589259</v>
      </c>
      <c r="F78" s="14">
        <v>0</v>
      </c>
      <c r="G78" s="14">
        <v>0</v>
      </c>
      <c r="H78" s="14">
        <v>11</v>
      </c>
      <c r="I78" s="15">
        <f t="shared" si="11"/>
        <v>11</v>
      </c>
      <c r="J78" s="16">
        <v>0</v>
      </c>
      <c r="K78" s="16">
        <v>0</v>
      </c>
      <c r="L78" s="16">
        <v>22</v>
      </c>
      <c r="M78" s="15">
        <f t="shared" si="12"/>
        <v>22</v>
      </c>
      <c r="N78" s="17">
        <f t="shared" si="13"/>
        <v>0.5</v>
      </c>
      <c r="O78" s="23">
        <f t="shared" si="14"/>
        <v>7.8374455732946297E-2</v>
      </c>
    </row>
    <row r="79" spans="1:15" ht="15" customHeight="1" x14ac:dyDescent="0.2">
      <c r="A79" s="25">
        <v>75</v>
      </c>
      <c r="B79" s="32" t="s">
        <v>22</v>
      </c>
      <c r="C79" s="11">
        <v>549</v>
      </c>
      <c r="D79" s="12">
        <v>108</v>
      </c>
      <c r="E79" s="13">
        <f t="shared" si="10"/>
        <v>0.19672131147540983</v>
      </c>
      <c r="F79" s="14">
        <v>0</v>
      </c>
      <c r="G79" s="14">
        <v>0</v>
      </c>
      <c r="H79" s="14">
        <v>9</v>
      </c>
      <c r="I79" s="15">
        <f t="shared" si="11"/>
        <v>9</v>
      </c>
      <c r="J79" s="16">
        <v>0</v>
      </c>
      <c r="K79" s="16">
        <v>0</v>
      </c>
      <c r="L79" s="16">
        <v>22</v>
      </c>
      <c r="M79" s="15">
        <f t="shared" si="12"/>
        <v>22</v>
      </c>
      <c r="N79" s="17">
        <f t="shared" si="13"/>
        <v>0.40909090909090912</v>
      </c>
      <c r="O79" s="23">
        <f t="shared" si="14"/>
        <v>8.0476900149031305E-2</v>
      </c>
    </row>
    <row r="80" spans="1:15" ht="15" customHeight="1" x14ac:dyDescent="0.2">
      <c r="A80" s="25">
        <v>76</v>
      </c>
      <c r="B80" s="32" t="s">
        <v>63</v>
      </c>
      <c r="C80" s="11">
        <v>215</v>
      </c>
      <c r="D80" s="12">
        <v>67</v>
      </c>
      <c r="E80" s="13">
        <f t="shared" si="10"/>
        <v>0.3116279069767442</v>
      </c>
      <c r="F80" s="14">
        <v>0</v>
      </c>
      <c r="G80" s="14">
        <v>0</v>
      </c>
      <c r="H80" s="14">
        <v>7</v>
      </c>
      <c r="I80" s="15">
        <f t="shared" si="11"/>
        <v>7</v>
      </c>
      <c r="J80" s="16">
        <v>0</v>
      </c>
      <c r="K80" s="16">
        <v>0</v>
      </c>
      <c r="L80" s="16">
        <v>22</v>
      </c>
      <c r="M80" s="15">
        <f t="shared" si="12"/>
        <v>22</v>
      </c>
      <c r="N80" s="17">
        <f t="shared" si="13"/>
        <v>0.31818181818181818</v>
      </c>
      <c r="O80" s="23">
        <f t="shared" si="14"/>
        <v>9.9154334038054973E-2</v>
      </c>
    </row>
    <row r="81" spans="1:15" ht="15" customHeight="1" x14ac:dyDescent="0.2">
      <c r="A81" s="25">
        <v>77</v>
      </c>
      <c r="B81" s="32" t="s">
        <v>23</v>
      </c>
      <c r="C81" s="11">
        <v>551</v>
      </c>
      <c r="D81" s="12">
        <v>27</v>
      </c>
      <c r="E81" s="13">
        <f t="shared" si="10"/>
        <v>4.9001814882032667E-2</v>
      </c>
      <c r="F81" s="14">
        <v>3</v>
      </c>
      <c r="G81" s="14">
        <v>0</v>
      </c>
      <c r="H81" s="14">
        <v>0</v>
      </c>
      <c r="I81" s="15">
        <f t="shared" si="11"/>
        <v>3</v>
      </c>
      <c r="J81" s="16">
        <v>24</v>
      </c>
      <c r="K81" s="16">
        <v>0</v>
      </c>
      <c r="L81" s="16">
        <v>0</v>
      </c>
      <c r="M81" s="15">
        <f t="shared" si="12"/>
        <v>24</v>
      </c>
      <c r="N81" s="17">
        <f t="shared" si="13"/>
        <v>0.125</v>
      </c>
      <c r="O81" s="23">
        <f t="shared" si="14"/>
        <v>6.1252268602540834E-3</v>
      </c>
    </row>
    <row r="82" spans="1:15" ht="15" customHeight="1" x14ac:dyDescent="0.2">
      <c r="A82" s="25">
        <v>78</v>
      </c>
      <c r="B82" s="32" t="s">
        <v>101</v>
      </c>
      <c r="C82" s="11">
        <v>674</v>
      </c>
      <c r="D82" s="12">
        <v>196</v>
      </c>
      <c r="E82" s="13">
        <f t="shared" si="10"/>
        <v>0.29080118694362017</v>
      </c>
      <c r="F82" s="14">
        <v>9</v>
      </c>
      <c r="G82" s="14">
        <v>7</v>
      </c>
      <c r="H82" s="14">
        <v>0</v>
      </c>
      <c r="I82" s="15">
        <f t="shared" si="11"/>
        <v>16</v>
      </c>
      <c r="J82" s="16">
        <v>24</v>
      </c>
      <c r="K82" s="16">
        <v>24</v>
      </c>
      <c r="L82" s="16">
        <v>0</v>
      </c>
      <c r="M82" s="15">
        <f t="shared" si="12"/>
        <v>48</v>
      </c>
      <c r="N82" s="17">
        <f t="shared" si="13"/>
        <v>0.33333333333333331</v>
      </c>
      <c r="O82" s="23">
        <f t="shared" si="14"/>
        <v>9.6933728981206724E-2</v>
      </c>
    </row>
    <row r="83" spans="1:15" ht="15" customHeight="1" x14ac:dyDescent="0.2">
      <c r="A83" s="25">
        <v>79</v>
      </c>
      <c r="B83" s="32" t="s">
        <v>24</v>
      </c>
      <c r="C83" s="11">
        <v>709</v>
      </c>
      <c r="D83" s="12">
        <v>60</v>
      </c>
      <c r="E83" s="13">
        <f t="shared" si="10"/>
        <v>8.4626234132581094E-2</v>
      </c>
      <c r="F83" s="14">
        <v>0</v>
      </c>
      <c r="G83" s="14">
        <v>0</v>
      </c>
      <c r="H83" s="14">
        <v>8</v>
      </c>
      <c r="I83" s="15">
        <f t="shared" si="11"/>
        <v>8</v>
      </c>
      <c r="J83" s="16">
        <v>0</v>
      </c>
      <c r="K83" s="16">
        <v>0</v>
      </c>
      <c r="L83" s="16">
        <v>22</v>
      </c>
      <c r="M83" s="15">
        <f t="shared" si="12"/>
        <v>22</v>
      </c>
      <c r="N83" s="17">
        <f t="shared" si="13"/>
        <v>0.36363636363636365</v>
      </c>
      <c r="O83" s="23">
        <f t="shared" si="14"/>
        <v>3.0773176048211309E-2</v>
      </c>
    </row>
    <row r="84" spans="1:15" ht="15" customHeight="1" x14ac:dyDescent="0.2">
      <c r="A84" s="25">
        <v>80</v>
      </c>
      <c r="B84" s="31" t="s">
        <v>25</v>
      </c>
      <c r="C84" s="11">
        <v>675</v>
      </c>
      <c r="D84" s="12">
        <v>24</v>
      </c>
      <c r="E84" s="13">
        <f t="shared" si="10"/>
        <v>3.5555555555555556E-2</v>
      </c>
      <c r="F84" s="14">
        <v>0</v>
      </c>
      <c r="G84" s="14">
        <v>0</v>
      </c>
      <c r="H84" s="14">
        <v>2</v>
      </c>
      <c r="I84" s="15">
        <f t="shared" si="11"/>
        <v>2</v>
      </c>
      <c r="J84" s="16">
        <v>0</v>
      </c>
      <c r="K84" s="16">
        <v>0</v>
      </c>
      <c r="L84" s="16">
        <v>22</v>
      </c>
      <c r="M84" s="15">
        <f t="shared" si="12"/>
        <v>22</v>
      </c>
      <c r="N84" s="17">
        <f t="shared" si="13"/>
        <v>9.0909090909090912E-2</v>
      </c>
      <c r="O84" s="23">
        <f t="shared" si="14"/>
        <v>3.2323232323232323E-3</v>
      </c>
    </row>
    <row r="85" spans="1:15" ht="15" customHeight="1" x14ac:dyDescent="0.2">
      <c r="A85" s="25">
        <v>81</v>
      </c>
      <c r="B85" s="34" t="s">
        <v>50</v>
      </c>
      <c r="C85" s="11">
        <v>199</v>
      </c>
      <c r="D85" s="12">
        <v>49</v>
      </c>
      <c r="E85" s="13">
        <f t="shared" si="10"/>
        <v>0.24623115577889448</v>
      </c>
      <c r="F85" s="14">
        <v>5</v>
      </c>
      <c r="G85" s="14">
        <v>1</v>
      </c>
      <c r="H85" s="14">
        <v>0</v>
      </c>
      <c r="I85" s="15">
        <f t="shared" si="11"/>
        <v>6</v>
      </c>
      <c r="J85" s="16">
        <v>24</v>
      </c>
      <c r="K85" s="16">
        <v>24</v>
      </c>
      <c r="L85" s="16">
        <v>0</v>
      </c>
      <c r="M85" s="15">
        <f t="shared" si="12"/>
        <v>48</v>
      </c>
      <c r="N85" s="17">
        <f t="shared" si="13"/>
        <v>0.125</v>
      </c>
      <c r="O85" s="23">
        <f t="shared" si="14"/>
        <v>3.077889447236181E-2</v>
      </c>
    </row>
    <row r="86" spans="1:15" ht="15" customHeight="1" x14ac:dyDescent="0.2">
      <c r="A86" s="25">
        <v>82</v>
      </c>
      <c r="B86" s="32" t="s">
        <v>48</v>
      </c>
      <c r="C86" s="11">
        <v>324</v>
      </c>
      <c r="D86" s="12">
        <v>81</v>
      </c>
      <c r="E86" s="13">
        <f t="shared" si="10"/>
        <v>0.25</v>
      </c>
      <c r="F86" s="14">
        <v>0</v>
      </c>
      <c r="G86" s="14">
        <v>0</v>
      </c>
      <c r="H86" s="14">
        <v>10</v>
      </c>
      <c r="I86" s="15">
        <f t="shared" si="11"/>
        <v>10</v>
      </c>
      <c r="J86" s="16">
        <v>0</v>
      </c>
      <c r="K86" s="16">
        <v>0</v>
      </c>
      <c r="L86" s="16">
        <v>22</v>
      </c>
      <c r="M86" s="15">
        <f t="shared" si="12"/>
        <v>22</v>
      </c>
      <c r="N86" s="17">
        <f t="shared" si="13"/>
        <v>0.45454545454545453</v>
      </c>
      <c r="O86" s="23">
        <f t="shared" si="14"/>
        <v>0.11363636363636363</v>
      </c>
    </row>
    <row r="87" spans="1:15" ht="15" customHeight="1" x14ac:dyDescent="0.2">
      <c r="A87" s="25">
        <v>83</v>
      </c>
      <c r="B87" s="32" t="s">
        <v>26</v>
      </c>
      <c r="C87" s="11">
        <v>938</v>
      </c>
      <c r="D87" s="12">
        <v>92</v>
      </c>
      <c r="E87" s="13">
        <f t="shared" si="10"/>
        <v>9.8081023454157784E-2</v>
      </c>
      <c r="F87" s="14">
        <v>0</v>
      </c>
      <c r="G87" s="14">
        <v>0</v>
      </c>
      <c r="H87" s="14">
        <v>11</v>
      </c>
      <c r="I87" s="15">
        <f t="shared" si="11"/>
        <v>11</v>
      </c>
      <c r="J87" s="16">
        <v>0</v>
      </c>
      <c r="K87" s="16">
        <v>0</v>
      </c>
      <c r="L87" s="16">
        <v>22</v>
      </c>
      <c r="M87" s="15">
        <f t="shared" si="12"/>
        <v>22</v>
      </c>
      <c r="N87" s="17">
        <f t="shared" si="13"/>
        <v>0.5</v>
      </c>
      <c r="O87" s="23">
        <f t="shared" si="14"/>
        <v>4.9040511727078892E-2</v>
      </c>
    </row>
    <row r="88" spans="1:15" ht="15" customHeight="1" x14ac:dyDescent="0.2">
      <c r="A88" s="25">
        <v>84</v>
      </c>
      <c r="B88" s="32" t="s">
        <v>27</v>
      </c>
      <c r="C88" s="11">
        <v>602</v>
      </c>
      <c r="D88" s="12">
        <v>174</v>
      </c>
      <c r="E88" s="13">
        <f t="shared" si="10"/>
        <v>0.28903654485049834</v>
      </c>
      <c r="F88" s="14">
        <v>0</v>
      </c>
      <c r="G88" s="14">
        <v>0</v>
      </c>
      <c r="H88" s="14">
        <v>16</v>
      </c>
      <c r="I88" s="15">
        <f t="shared" si="11"/>
        <v>16</v>
      </c>
      <c r="J88" s="16">
        <v>0</v>
      </c>
      <c r="K88" s="16">
        <v>0</v>
      </c>
      <c r="L88" s="16">
        <v>22</v>
      </c>
      <c r="M88" s="15">
        <f t="shared" si="12"/>
        <v>22</v>
      </c>
      <c r="N88" s="17">
        <f t="shared" si="13"/>
        <v>0.72727272727272729</v>
      </c>
      <c r="O88" s="23">
        <f t="shared" si="14"/>
        <v>0.21020839625490789</v>
      </c>
    </row>
    <row r="89" spans="1:15" ht="15" customHeight="1" x14ac:dyDescent="0.2">
      <c r="A89" s="25">
        <v>85</v>
      </c>
      <c r="B89" s="37" t="s">
        <v>100</v>
      </c>
      <c r="C89" s="21">
        <v>629</v>
      </c>
      <c r="D89" s="12">
        <v>66</v>
      </c>
      <c r="E89" s="13">
        <f t="shared" si="10"/>
        <v>0.10492845786963434</v>
      </c>
      <c r="F89" s="14">
        <v>3</v>
      </c>
      <c r="G89" s="14">
        <v>7</v>
      </c>
      <c r="H89" s="14">
        <v>2</v>
      </c>
      <c r="I89" s="15">
        <f t="shared" si="11"/>
        <v>12</v>
      </c>
      <c r="J89" s="16">
        <v>24</v>
      </c>
      <c r="K89" s="16">
        <v>24</v>
      </c>
      <c r="L89" s="16">
        <v>22</v>
      </c>
      <c r="M89" s="15">
        <f t="shared" si="12"/>
        <v>70</v>
      </c>
      <c r="N89" s="17">
        <f t="shared" si="13"/>
        <v>0.17142857142857143</v>
      </c>
      <c r="O89" s="23">
        <f t="shared" si="14"/>
        <v>1.7987735634794458E-2</v>
      </c>
    </row>
    <row r="90" spans="1:15" ht="15" customHeight="1" x14ac:dyDescent="0.2">
      <c r="A90" s="25">
        <v>86</v>
      </c>
      <c r="B90" s="32" t="s">
        <v>106</v>
      </c>
      <c r="C90" s="21">
        <v>645</v>
      </c>
      <c r="D90" s="12">
        <v>110</v>
      </c>
      <c r="E90" s="13">
        <f t="shared" si="10"/>
        <v>0.17054263565891473</v>
      </c>
      <c r="F90" s="14">
        <v>0</v>
      </c>
      <c r="G90" s="14">
        <v>0</v>
      </c>
      <c r="H90" s="14">
        <v>13</v>
      </c>
      <c r="I90" s="15">
        <f t="shared" si="11"/>
        <v>13</v>
      </c>
      <c r="J90" s="16">
        <v>0</v>
      </c>
      <c r="K90" s="16">
        <v>0</v>
      </c>
      <c r="L90" s="16">
        <v>22</v>
      </c>
      <c r="M90" s="15">
        <f t="shared" si="12"/>
        <v>22</v>
      </c>
      <c r="N90" s="17">
        <f t="shared" si="13"/>
        <v>0.59090909090909094</v>
      </c>
      <c r="O90" s="23">
        <f t="shared" si="14"/>
        <v>0.10077519379844961</v>
      </c>
    </row>
    <row r="91" spans="1:15" ht="15" customHeight="1" x14ac:dyDescent="0.2">
      <c r="A91" s="25">
        <v>87</v>
      </c>
      <c r="B91" s="31" t="s">
        <v>102</v>
      </c>
      <c r="C91" s="11">
        <v>900</v>
      </c>
      <c r="D91" s="12">
        <v>242</v>
      </c>
      <c r="E91" s="13">
        <f t="shared" si="10"/>
        <v>0.2688888888888889</v>
      </c>
      <c r="F91" s="14">
        <v>13</v>
      </c>
      <c r="G91" s="14">
        <v>14</v>
      </c>
      <c r="H91" s="14">
        <v>12</v>
      </c>
      <c r="I91" s="15">
        <f t="shared" si="11"/>
        <v>39</v>
      </c>
      <c r="J91" s="16">
        <v>24</v>
      </c>
      <c r="K91" s="16">
        <v>24</v>
      </c>
      <c r="L91" s="16">
        <v>22</v>
      </c>
      <c r="M91" s="15">
        <f t="shared" si="12"/>
        <v>70</v>
      </c>
      <c r="N91" s="17">
        <f t="shared" si="13"/>
        <v>0.55714285714285716</v>
      </c>
      <c r="O91" s="27">
        <f t="shared" si="14"/>
        <v>0.14980952380952381</v>
      </c>
    </row>
    <row r="92" spans="1:15" ht="15" customHeight="1" x14ac:dyDescent="0.2">
      <c r="A92" s="25">
        <v>88</v>
      </c>
      <c r="B92" s="32" t="s">
        <v>105</v>
      </c>
      <c r="C92" s="21">
        <v>330</v>
      </c>
      <c r="D92" s="12">
        <v>54</v>
      </c>
      <c r="E92" s="13">
        <f t="shared" si="10"/>
        <v>0.16363636363636364</v>
      </c>
      <c r="F92" s="14">
        <v>0</v>
      </c>
      <c r="G92" s="14">
        <v>0</v>
      </c>
      <c r="H92" s="14">
        <v>6</v>
      </c>
      <c r="I92" s="15">
        <f t="shared" si="11"/>
        <v>6</v>
      </c>
      <c r="J92" s="16">
        <v>0</v>
      </c>
      <c r="K92" s="16">
        <v>0</v>
      </c>
      <c r="L92" s="16">
        <v>22</v>
      </c>
      <c r="M92" s="15">
        <f t="shared" si="12"/>
        <v>22</v>
      </c>
      <c r="N92" s="17">
        <f t="shared" si="13"/>
        <v>0.27272727272727271</v>
      </c>
      <c r="O92" s="23">
        <f t="shared" si="14"/>
        <v>4.4628099173553717E-2</v>
      </c>
    </row>
    <row r="93" spans="1:15" ht="15" customHeight="1" x14ac:dyDescent="0.2">
      <c r="A93" s="25">
        <v>89</v>
      </c>
      <c r="B93" s="37" t="s">
        <v>103</v>
      </c>
      <c r="C93" s="11">
        <v>395</v>
      </c>
      <c r="D93" s="12">
        <v>97</v>
      </c>
      <c r="E93" s="13">
        <f t="shared" si="10"/>
        <v>0.24556962025316456</v>
      </c>
      <c r="F93" s="14">
        <v>2</v>
      </c>
      <c r="G93" s="14">
        <v>3</v>
      </c>
      <c r="H93" s="14">
        <v>5</v>
      </c>
      <c r="I93" s="15">
        <f t="shared" si="11"/>
        <v>10</v>
      </c>
      <c r="J93" s="16">
        <v>24</v>
      </c>
      <c r="K93" s="16">
        <v>24</v>
      </c>
      <c r="L93" s="16">
        <v>22</v>
      </c>
      <c r="M93" s="15">
        <f t="shared" si="12"/>
        <v>70</v>
      </c>
      <c r="N93" s="17">
        <f t="shared" si="13"/>
        <v>0.14285714285714285</v>
      </c>
      <c r="O93" s="23">
        <f t="shared" si="14"/>
        <v>3.5081374321880653E-2</v>
      </c>
    </row>
    <row r="94" spans="1:15" ht="15" customHeight="1" x14ac:dyDescent="0.2">
      <c r="A94" s="25">
        <v>90</v>
      </c>
      <c r="B94" s="31" t="s">
        <v>28</v>
      </c>
      <c r="C94" s="11">
        <v>890</v>
      </c>
      <c r="D94" s="12">
        <v>97</v>
      </c>
      <c r="E94" s="13">
        <f t="shared" si="10"/>
        <v>0.10898876404494381</v>
      </c>
      <c r="F94" s="14">
        <v>0</v>
      </c>
      <c r="G94" s="14">
        <v>0</v>
      </c>
      <c r="H94" s="14">
        <v>13</v>
      </c>
      <c r="I94" s="15">
        <f t="shared" si="11"/>
        <v>13</v>
      </c>
      <c r="J94" s="16">
        <v>0</v>
      </c>
      <c r="K94" s="16">
        <v>0</v>
      </c>
      <c r="L94" s="16">
        <v>22</v>
      </c>
      <c r="M94" s="15">
        <f t="shared" si="12"/>
        <v>22</v>
      </c>
      <c r="N94" s="17">
        <f t="shared" si="13"/>
        <v>0.59090909090909094</v>
      </c>
      <c r="O94" s="27">
        <f t="shared" si="14"/>
        <v>6.4402451481103171E-2</v>
      </c>
    </row>
    <row r="95" spans="1:15" ht="15" customHeight="1" x14ac:dyDescent="0.2">
      <c r="A95" s="25">
        <v>91</v>
      </c>
      <c r="B95" s="37" t="s">
        <v>104</v>
      </c>
      <c r="C95" s="11">
        <v>828</v>
      </c>
      <c r="D95" s="12">
        <v>77</v>
      </c>
      <c r="E95" s="13">
        <f t="shared" si="10"/>
        <v>9.2995169082125601E-2</v>
      </c>
      <c r="F95" s="14">
        <v>8</v>
      </c>
      <c r="G95" s="14">
        <v>1</v>
      </c>
      <c r="H95" s="14">
        <v>10</v>
      </c>
      <c r="I95" s="15">
        <f t="shared" si="11"/>
        <v>19</v>
      </c>
      <c r="J95" s="16">
        <v>24</v>
      </c>
      <c r="K95" s="16">
        <v>24</v>
      </c>
      <c r="L95" s="16">
        <v>22</v>
      </c>
      <c r="M95" s="15">
        <f t="shared" si="12"/>
        <v>70</v>
      </c>
      <c r="N95" s="17">
        <f t="shared" si="13"/>
        <v>0.27142857142857141</v>
      </c>
      <c r="O95" s="23">
        <f t="shared" si="14"/>
        <v>2.5241545893719804E-2</v>
      </c>
    </row>
    <row r="96" spans="1:15" ht="15" customHeight="1" x14ac:dyDescent="0.2">
      <c r="A96" s="25">
        <v>92</v>
      </c>
      <c r="B96" s="32" t="s">
        <v>29</v>
      </c>
      <c r="C96" s="11">
        <v>461</v>
      </c>
      <c r="D96" s="12">
        <v>36</v>
      </c>
      <c r="E96" s="13">
        <f t="shared" si="10"/>
        <v>7.8091106290672452E-2</v>
      </c>
      <c r="F96" s="14">
        <v>0</v>
      </c>
      <c r="G96" s="14">
        <v>0</v>
      </c>
      <c r="H96" s="14">
        <v>5</v>
      </c>
      <c r="I96" s="15">
        <f t="shared" si="11"/>
        <v>5</v>
      </c>
      <c r="J96" s="16">
        <v>0</v>
      </c>
      <c r="K96" s="16">
        <v>0</v>
      </c>
      <c r="L96" s="16">
        <v>22</v>
      </c>
      <c r="M96" s="15">
        <f t="shared" si="12"/>
        <v>22</v>
      </c>
      <c r="N96" s="17">
        <f t="shared" si="13"/>
        <v>0.22727272727272727</v>
      </c>
      <c r="O96" s="23">
        <f t="shared" si="14"/>
        <v>1.7747978702425556E-2</v>
      </c>
    </row>
    <row r="97" spans="1:15" ht="15" customHeight="1" x14ac:dyDescent="0.2">
      <c r="A97" s="25">
        <v>93</v>
      </c>
      <c r="B97" s="32" t="s">
        <v>107</v>
      </c>
      <c r="C97" s="21">
        <v>719</v>
      </c>
      <c r="D97" s="12">
        <v>130</v>
      </c>
      <c r="E97" s="13">
        <f t="shared" si="10"/>
        <v>0.1808066759388039</v>
      </c>
      <c r="F97" s="14">
        <v>2</v>
      </c>
      <c r="G97" s="14">
        <v>0</v>
      </c>
      <c r="H97" s="14">
        <v>5</v>
      </c>
      <c r="I97" s="15">
        <f t="shared" si="11"/>
        <v>7</v>
      </c>
      <c r="J97" s="16">
        <v>24</v>
      </c>
      <c r="K97" s="16">
        <v>0</v>
      </c>
      <c r="L97" s="16">
        <v>22</v>
      </c>
      <c r="M97" s="15">
        <f t="shared" si="12"/>
        <v>46</v>
      </c>
      <c r="N97" s="17">
        <f t="shared" si="13"/>
        <v>0.15217391304347827</v>
      </c>
      <c r="O97" s="23">
        <f t="shared" si="14"/>
        <v>2.75140593819919E-2</v>
      </c>
    </row>
  </sheetData>
  <sortState xmlns:xlrd2="http://schemas.microsoft.com/office/spreadsheetml/2017/richdata2" ref="B5:O97">
    <sortCondition ref="B5:B97"/>
  </sortState>
  <mergeCells count="3">
    <mergeCell ref="A3:O3"/>
    <mergeCell ref="A2:O2"/>
    <mergeCell ref="A1:O1"/>
  </mergeCells>
  <pageMargins left="0.7" right="0.7" top="0.75" bottom="0.75" header="0.3" footer="0.3"/>
  <pageSetup paperSize="9" fitToWidth="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Koordynator</dc:creator>
  <cp:lastModifiedBy>Microsoft Office User</cp:lastModifiedBy>
  <cp:lastPrinted>2020-06-15T08:09:29Z</cp:lastPrinted>
  <dcterms:created xsi:type="dcterms:W3CDTF">2019-06-18T06:53:21Z</dcterms:created>
  <dcterms:modified xsi:type="dcterms:W3CDTF">2020-06-15T08:10:35Z</dcterms:modified>
</cp:coreProperties>
</file>